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ove\g201000$\業務文書\産業振興係\係内共通データ\業務\商店街振興対策\商店街チャレンジ戦略支援事業\03区実績報告\ロゴフォーム受付\"/>
    </mc:Choice>
  </mc:AlternateContent>
  <bookViews>
    <workbookView xWindow="-105" yWindow="-105" windowWidth="23250" windowHeight="12570"/>
  </bookViews>
  <sheets>
    <sheet name="実績（イベント）" sheetId="2" r:id="rId1"/>
    <sheet name="経費別明細" sheetId="3" r:id="rId2"/>
  </sheets>
  <definedNames>
    <definedName name="_xlnm.Print_Area" localSheetId="0">'実績（イベント）'!$A$1:$AG$45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  <c r="K40" i="2" l="1"/>
  <c r="K32" i="2" s="1"/>
  <c r="F42" i="3" l="1"/>
  <c r="O30" i="2" s="1"/>
  <c r="E38" i="3"/>
  <c r="G38" i="3" s="1"/>
  <c r="E39" i="3"/>
  <c r="G39" i="3" s="1"/>
  <c r="E40" i="3"/>
  <c r="G40" i="3" s="1"/>
  <c r="E41" i="3"/>
  <c r="G41" i="3" s="1"/>
  <c r="F35" i="3"/>
  <c r="O29" i="2" s="1"/>
  <c r="E33" i="3"/>
  <c r="G33" i="3" s="1"/>
  <c r="E34" i="3"/>
  <c r="G34" i="3" s="1"/>
  <c r="E32" i="3"/>
  <c r="G32" i="3" s="1"/>
  <c r="F30" i="3"/>
  <c r="O28" i="2" s="1"/>
  <c r="E26" i="3"/>
  <c r="E27" i="3"/>
  <c r="G27" i="3" s="1"/>
  <c r="E28" i="3"/>
  <c r="G28" i="3" s="1"/>
  <c r="E29" i="3"/>
  <c r="G29" i="3" s="1"/>
  <c r="E25" i="3"/>
  <c r="G25" i="3" s="1"/>
  <c r="E19" i="3"/>
  <c r="F23" i="3"/>
  <c r="O27" i="2" s="1"/>
  <c r="E22" i="3"/>
  <c r="G22" i="3" s="1"/>
  <c r="F17" i="3"/>
  <c r="O26" i="2" s="1"/>
  <c r="E14" i="3"/>
  <c r="G14" i="3" s="1"/>
  <c r="E15" i="3"/>
  <c r="G15" i="3" s="1"/>
  <c r="E16" i="3"/>
  <c r="G16" i="3" s="1"/>
  <c r="E13" i="3"/>
  <c r="G13" i="3" s="1"/>
  <c r="E9" i="3"/>
  <c r="E10" i="3"/>
  <c r="G10" i="3" s="1"/>
  <c r="F11" i="3"/>
  <c r="O25" i="2" s="1"/>
  <c r="E37" i="3"/>
  <c r="G37" i="3" s="1"/>
  <c r="E21" i="3"/>
  <c r="G21" i="3" s="1"/>
  <c r="E20" i="3"/>
  <c r="G20" i="3" s="1"/>
  <c r="E8" i="3"/>
  <c r="G8" i="3" s="1"/>
  <c r="E7" i="3"/>
  <c r="G17" i="3" l="1"/>
  <c r="S26" i="2" s="1"/>
  <c r="E30" i="3"/>
  <c r="K28" i="2" s="1"/>
  <c r="G7" i="3"/>
  <c r="E11" i="3"/>
  <c r="K25" i="2" s="1"/>
  <c r="G42" i="3"/>
  <c r="S30" i="2" s="1"/>
  <c r="O31" i="2"/>
  <c r="H43" i="2" s="1"/>
  <c r="G26" i="3"/>
  <c r="G30" i="3" s="1"/>
  <c r="S28" i="2" s="1"/>
  <c r="E23" i="3"/>
  <c r="K27" i="2" s="1"/>
  <c r="E42" i="3"/>
  <c r="K30" i="2" s="1"/>
  <c r="E35" i="3"/>
  <c r="K29" i="2" s="1"/>
  <c r="F43" i="3"/>
  <c r="E17" i="3"/>
  <c r="K26" i="2" s="1"/>
  <c r="G9" i="3"/>
  <c r="G35" i="3"/>
  <c r="S29" i="2" s="1"/>
  <c r="G19" i="3"/>
  <c r="G23" i="3" s="1"/>
  <c r="S27" i="2" s="1"/>
  <c r="G11" i="3" l="1"/>
  <c r="K31" i="2"/>
  <c r="B43" i="2" s="1"/>
  <c r="T43" i="2"/>
  <c r="N43" i="2"/>
  <c r="S25" i="2"/>
  <c r="S31" i="2" s="1"/>
  <c r="G43" i="3"/>
  <c r="E43" i="3"/>
  <c r="G31" i="2"/>
  <c r="AI31" i="2" s="1"/>
  <c r="Z43" i="2" l="1"/>
  <c r="S37" i="2" s="1"/>
  <c r="S40" i="2" s="1"/>
</calcChain>
</file>

<file path=xl/comments1.xml><?xml version="1.0" encoding="utf-8"?>
<comments xmlns="http://schemas.openxmlformats.org/spreadsheetml/2006/main">
  <authors>
    <author>並松 和矢</author>
  </authors>
  <commentList>
    <comment ref="AE1" authorId="0" shapeId="0">
      <text>
        <r>
          <rPr>
            <sz val="9"/>
            <color indexed="81"/>
            <rFont val="MS P ゴシック"/>
            <family val="3"/>
            <charset val="128"/>
          </rPr>
          <t>未記入でかまいません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並松 和矢:</t>
        </r>
        <r>
          <rPr>
            <sz val="9"/>
            <color indexed="81"/>
            <rFont val="MS P ゴシック"/>
            <family val="3"/>
            <charset val="128"/>
          </rPr>
          <t xml:space="preserve">
"(街区内)"の表記忘れずに</t>
        </r>
      </text>
    </comment>
    <comment ref="B20" authorId="0" shapeId="0">
      <text>
        <r>
          <rPr>
            <sz val="9"/>
            <color indexed="81"/>
            <rFont val="MS P ゴシック"/>
            <family val="3"/>
            <charset val="128"/>
          </rPr>
          <t>子ども応援事業 の場合は、この欄に、具体的な子どもへの効果を記載してください。</t>
        </r>
      </text>
    </comment>
    <comment ref="G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交付申請時の総事業費が、不明の場合は空欄でかまいません。
</t>
        </r>
      </text>
    </comment>
    <comment ref="AI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並松 和矢:</t>
        </r>
        <r>
          <rPr>
            <sz val="9"/>
            <color indexed="81"/>
            <rFont val="MS P ゴシック"/>
            <family val="3"/>
            <charset val="128"/>
          </rPr>
          <t xml:space="preserve">
120%以上or80%以下であれば、理由記載</t>
        </r>
      </text>
    </comment>
  </commentList>
</comments>
</file>

<file path=xl/sharedStrings.xml><?xml version="1.0" encoding="utf-8"?>
<sst xmlns="http://schemas.openxmlformats.org/spreadsheetml/2006/main" count="97" uniqueCount="81">
  <si>
    <t>会場設営費</t>
    <rPh sb="0" eb="2">
      <t>カイジョウ</t>
    </rPh>
    <rPh sb="2" eb="4">
      <t>セツエイ</t>
    </rPh>
    <rPh sb="4" eb="5">
      <t>ヒ</t>
    </rPh>
    <phoneticPr fontId="1"/>
  </si>
  <si>
    <t>記念品購入費</t>
    <rPh sb="0" eb="3">
      <t>キネンヒン</t>
    </rPh>
    <rPh sb="3" eb="5">
      <t>コウニュウ</t>
    </rPh>
    <rPh sb="5" eb="6">
      <t>ヒ</t>
    </rPh>
    <phoneticPr fontId="1"/>
  </si>
  <si>
    <t>出演料</t>
    <rPh sb="0" eb="2">
      <t>シュツエン</t>
    </rPh>
    <rPh sb="2" eb="3">
      <t>リョウ</t>
    </rPh>
    <phoneticPr fontId="1"/>
  </si>
  <si>
    <t>その他諸経費</t>
    <rPh sb="2" eb="3">
      <t>タ</t>
    </rPh>
    <rPh sb="3" eb="6">
      <t>ショケイヒ</t>
    </rPh>
    <phoneticPr fontId="1"/>
  </si>
  <si>
    <t>対象外経費</t>
    <rPh sb="0" eb="3">
      <t>タイショウガイ</t>
    </rPh>
    <rPh sb="3" eb="5">
      <t>ケイヒ</t>
    </rPh>
    <phoneticPr fontId="1"/>
  </si>
  <si>
    <t>経費区分</t>
    <rPh sb="0" eb="2">
      <t>ケイヒ</t>
    </rPh>
    <rPh sb="2" eb="4">
      <t>クブン</t>
    </rPh>
    <phoneticPr fontId="1"/>
  </si>
  <si>
    <t>４　実施場所</t>
    <rPh sb="2" eb="4">
      <t>ジッシ</t>
    </rPh>
    <rPh sb="4" eb="6">
      <t>バショ</t>
    </rPh>
    <phoneticPr fontId="1"/>
  </si>
  <si>
    <t>人</t>
    <rPh sb="0" eb="1">
      <t>ニン</t>
    </rPh>
    <phoneticPr fontId="1"/>
  </si>
  <si>
    <t>周知費用</t>
    <rPh sb="0" eb="2">
      <t>シュウチ</t>
    </rPh>
    <rPh sb="2" eb="4">
      <t>ヒヨウ</t>
    </rPh>
    <phoneticPr fontId="1"/>
  </si>
  <si>
    <t>積立金</t>
    <rPh sb="0" eb="2">
      <t>ツミタテ</t>
    </rPh>
    <rPh sb="2" eb="3">
      <t>キン</t>
    </rPh>
    <phoneticPr fontId="1"/>
  </si>
  <si>
    <t>負担金</t>
    <rPh sb="0" eb="3">
      <t>フタンキン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</si>
  <si>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</si>
  <si>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</si>
  <si>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</si>
  <si>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区分</t>
    <rPh sb="0" eb="2">
      <t>クブン</t>
    </rPh>
    <phoneticPr fontId="1"/>
  </si>
  <si>
    <t>金　　額</t>
    <rPh sb="0" eb="1">
      <t>キン</t>
    </rPh>
    <rPh sb="3" eb="4">
      <t>ガク</t>
    </rPh>
    <phoneticPr fontId="1"/>
  </si>
  <si>
    <t>５　事業の具体的な内容</t>
    <rPh sb="2" eb="4">
      <t>ジギョウ</t>
    </rPh>
    <rPh sb="5" eb="8">
      <t>グタイテキ</t>
    </rPh>
    <rPh sb="9" eb="11">
      <t>ナイヨウ</t>
    </rPh>
    <phoneticPr fontId="1"/>
  </si>
  <si>
    <t>６　事業実施後の効果</t>
    <rPh sb="2" eb="4">
      <t>ジギョウ</t>
    </rPh>
    <rPh sb="4" eb="6">
      <t>ジッシ</t>
    </rPh>
    <rPh sb="6" eb="7">
      <t>ゴ</t>
    </rPh>
    <rPh sb="8" eb="10">
      <t>コウカ</t>
    </rPh>
    <phoneticPr fontId="1"/>
  </si>
  <si>
    <t>増減の主な理由</t>
    <rPh sb="0" eb="2">
      <t>ゾウゲン</t>
    </rPh>
    <rPh sb="3" eb="4">
      <t>オモ</t>
    </rPh>
    <rPh sb="5" eb="7">
      <t>リユウ</t>
    </rPh>
    <phoneticPr fontId="1"/>
  </si>
  <si>
    <t>（収益事業の内容）</t>
    <rPh sb="1" eb="3">
      <t>シュウエキ</t>
    </rPh>
    <rPh sb="3" eb="5">
      <t>ジギョウ</t>
    </rPh>
    <rPh sb="6" eb="8">
      <t>ナイヨウ</t>
    </rPh>
    <phoneticPr fontId="1"/>
  </si>
  <si>
    <t>内　　　　容</t>
    <rPh sb="0" eb="1">
      <t>ウチ</t>
    </rPh>
    <rPh sb="5" eb="6">
      <t>カタチ</t>
    </rPh>
    <phoneticPr fontId="1"/>
  </si>
  <si>
    <t>別紙２（イベント事業の場合）</t>
    <rPh sb="0" eb="2">
      <t>ベッシ</t>
    </rPh>
    <rPh sb="8" eb="10">
      <t>ジギョウ</t>
    </rPh>
    <rPh sb="11" eb="13">
      <t>バアイ</t>
    </rPh>
    <phoneticPr fontId="1"/>
  </si>
  <si>
    <t>７　経費（単位：円）</t>
    <rPh sb="2" eb="4">
      <t>ケイヒ</t>
    </rPh>
    <rPh sb="5" eb="7">
      <t>タンイ</t>
    </rPh>
    <rPh sb="8" eb="9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</si>
  <si>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</si>
  <si>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</si>
  <si>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</si>
  <si>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</si>
  <si>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</si>
  <si>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r>
      <t>総事業費</t>
    </r>
    <r>
      <rPr>
        <sz val="8"/>
        <rFont val="ＭＳ Ｐ明朝"/>
        <family val="1"/>
        <charset val="128"/>
      </rPr>
      <t xml:space="preserve">
（交付申請時）</t>
    </r>
    <rPh sb="0" eb="4">
      <t>ソウジギョウヒ</t>
    </rPh>
    <rPh sb="6" eb="8">
      <t>コウフ</t>
    </rPh>
    <rPh sb="8" eb="10">
      <t>シンセイ</t>
    </rPh>
    <rPh sb="10" eb="11">
      <t>ジ</t>
    </rPh>
    <phoneticPr fontId="1"/>
  </si>
  <si>
    <t>(</t>
    <phoneticPr fontId="1"/>
  </si>
  <si>
    <t>来街者数</t>
    <phoneticPr fontId="1"/>
  </si>
  <si>
    <t>区市町村商店街振興事業名</t>
    <rPh sb="0" eb="1">
      <t>ク</t>
    </rPh>
    <rPh sb="1" eb="3">
      <t>シチョウ</t>
    </rPh>
    <rPh sb="3" eb="4">
      <t>ソン</t>
    </rPh>
    <rPh sb="4" eb="6">
      <t>ショウテン</t>
    </rPh>
    <rPh sb="6" eb="7">
      <t>ガイ</t>
    </rPh>
    <rPh sb="7" eb="9">
      <t>シンコウ</t>
    </rPh>
    <rPh sb="9" eb="11">
      <t>ジギョウ</t>
    </rPh>
    <rPh sb="11" eb="12">
      <t>メイ</t>
    </rPh>
    <phoneticPr fontId="1"/>
  </si>
  <si>
    <t>１　事業名</t>
    <rPh sb="2" eb="4">
      <t>ジギョウ</t>
    </rPh>
    <rPh sb="4" eb="5">
      <t>メイ</t>
    </rPh>
    <phoneticPr fontId="1"/>
  </si>
  <si>
    <t>)</t>
    <phoneticPr fontId="1"/>
  </si>
  <si>
    <t>総事業費
（ａ）</t>
    <rPh sb="0" eb="4">
      <t>ソウジギョウヒ</t>
    </rPh>
    <phoneticPr fontId="1"/>
  </si>
  <si>
    <t>金　　額（ｅ）</t>
    <rPh sb="0" eb="1">
      <t>キン</t>
    </rPh>
    <rPh sb="3" eb="4">
      <t>ガク</t>
    </rPh>
    <phoneticPr fontId="1"/>
  </si>
  <si>
    <t>都補助額
（ｃ）</t>
    <rPh sb="0" eb="1">
      <t>ト</t>
    </rPh>
    <rPh sb="1" eb="3">
      <t>ホジョ</t>
    </rPh>
    <rPh sb="3" eb="4">
      <t>ガク</t>
    </rPh>
    <phoneticPr fontId="1"/>
  </si>
  <si>
    <t>区市町村補助額
（ｄ）</t>
    <rPh sb="0" eb="1">
      <t>ク</t>
    </rPh>
    <rPh sb="1" eb="2">
      <t>シ</t>
    </rPh>
    <rPh sb="2" eb="4">
      <t>チョウソン</t>
    </rPh>
    <rPh sb="4" eb="6">
      <t>ホジョ</t>
    </rPh>
    <rPh sb="6" eb="7">
      <t>ガク</t>
    </rPh>
    <phoneticPr fontId="1"/>
  </si>
  <si>
    <t>対象経費(b)</t>
    <rPh sb="0" eb="2">
      <t>タイショウ</t>
    </rPh>
    <rPh sb="2" eb="4">
      <t>ケイヒ</t>
    </rPh>
    <phoneticPr fontId="1"/>
  </si>
  <si>
    <r>
      <t xml:space="preserve">総事業費(a)
</t>
    </r>
    <r>
      <rPr>
        <sz val="8"/>
        <rFont val="ＭＳ Ｐ明朝"/>
        <family val="1"/>
        <charset val="128"/>
      </rPr>
      <t>（実績報告時）</t>
    </r>
    <rPh sb="0" eb="4">
      <t>ソウジギョウヒ</t>
    </rPh>
    <rPh sb="9" eb="11">
      <t>ジッセキ</t>
    </rPh>
    <rPh sb="11" eb="13">
      <t>ホウコク</t>
    </rPh>
    <rPh sb="13" eb="14">
      <t>ジ</t>
    </rPh>
    <phoneticPr fontId="1"/>
  </si>
  <si>
    <t>※収益事業の有無</t>
    <rPh sb="1" eb="3">
      <t>シュウエキ</t>
    </rPh>
    <rPh sb="3" eb="5">
      <t>ジギョウ</t>
    </rPh>
    <rPh sb="6" eb="8">
      <t>ウム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</si>
  <si>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</si>
  <si>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</si>
  <si>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</t>
    </rPh>
    <phoneticPr fontId="1"/>
  </si>
  <si>
    <t>３　実施期間（景品等交換期限を含む）</t>
    <rPh sb="2" eb="4">
      <t>ジッシ</t>
    </rPh>
    <rPh sb="4" eb="6">
      <t>キカン</t>
    </rPh>
    <rPh sb="7" eb="10">
      <t>ケイヒントウ</t>
    </rPh>
    <rPh sb="10" eb="12">
      <t>コウカン</t>
    </rPh>
    <rPh sb="12" eb="14">
      <t>キゲン</t>
    </rPh>
    <rPh sb="15" eb="16">
      <t>フク</t>
    </rPh>
    <phoneticPr fontId="1"/>
  </si>
  <si>
    <t>売上等収益（ｆ）</t>
    <rPh sb="0" eb="2">
      <t>ウリアゲ</t>
    </rPh>
    <rPh sb="2" eb="3">
      <t>トウ</t>
    </rPh>
    <rPh sb="3" eb="5">
      <t>シュウエキ</t>
    </rPh>
    <phoneticPr fontId="1"/>
  </si>
  <si>
    <t>計（ｆ）</t>
    <rPh sb="0" eb="1">
      <t>ケイ</t>
    </rPh>
    <phoneticPr fontId="1"/>
  </si>
  <si>
    <t>補助対象経費
（ｂ-ｆ）</t>
    <rPh sb="0" eb="2">
      <t>ホジョ</t>
    </rPh>
    <rPh sb="2" eb="4">
      <t>タイショウ</t>
    </rPh>
    <rPh sb="4" eb="6">
      <t>ケイヒ</t>
    </rPh>
    <phoneticPr fontId="1"/>
  </si>
  <si>
    <t>イベント実施日</t>
    <rPh sb="4" eb="6">
      <t>ジッシ</t>
    </rPh>
    <rPh sb="6" eb="7">
      <t>ビ</t>
    </rPh>
    <phoneticPr fontId="1"/>
  </si>
  <si>
    <t xml:space="preserve"> 事業ＰＲ開始日</t>
    <rPh sb="1" eb="3">
      <t>ジギョウ</t>
    </rPh>
    <rPh sb="5" eb="8">
      <t>カイシビ</t>
    </rPh>
    <phoneticPr fontId="1"/>
  </si>
  <si>
    <t>※反省点・その他</t>
    <rPh sb="1" eb="4">
      <t>ハンセイテン</t>
    </rPh>
    <rPh sb="7" eb="8">
      <t>タ</t>
    </rPh>
    <phoneticPr fontId="1"/>
  </si>
  <si>
    <t>２　商店会名</t>
    <rPh sb="2" eb="5">
      <t>ショウテンカイ</t>
    </rPh>
    <rPh sb="5" eb="6">
      <t>メイ</t>
    </rPh>
    <phoneticPr fontId="1"/>
  </si>
  <si>
    <t>（商店会負担額の内訳）</t>
    <rPh sb="1" eb="3">
      <t>ショウテン</t>
    </rPh>
    <rPh sb="3" eb="4">
      <t>カイ</t>
    </rPh>
    <rPh sb="4" eb="6">
      <t>フタン</t>
    </rPh>
    <rPh sb="6" eb="7">
      <t>ガク</t>
    </rPh>
    <rPh sb="8" eb="10">
      <t>ウチワケ</t>
    </rPh>
    <phoneticPr fontId="1"/>
  </si>
  <si>
    <t>商店会負担額
（ｅ＝ａ－ｃ－ｄ）</t>
    <rPh sb="0" eb="2">
      <t>ショウテン</t>
    </rPh>
    <rPh sb="2" eb="3">
      <t>カイ</t>
    </rPh>
    <rPh sb="3" eb="5">
      <t>フタン</t>
    </rPh>
    <rPh sb="5" eb="6">
      <t>ガク</t>
    </rPh>
    <phoneticPr fontId="1"/>
  </si>
  <si>
    <t>＊ 間接補助事業ごとに、本表複写の上記載すること。</t>
    <rPh sb="2" eb="4">
      <t>カンセツ</t>
    </rPh>
    <rPh sb="4" eb="6">
      <t>ホジョ</t>
    </rPh>
    <rPh sb="6" eb="8">
      <t>ジギョウ</t>
    </rPh>
    <rPh sb="12" eb="13">
      <t>ホン</t>
    </rPh>
    <rPh sb="13" eb="14">
      <t>ヒョウ</t>
    </rPh>
    <rPh sb="14" eb="16">
      <t>フクシャ</t>
    </rPh>
    <rPh sb="17" eb="18">
      <t>ウエ</t>
    </rPh>
    <rPh sb="18" eb="20">
      <t>キサイ</t>
    </rPh>
    <phoneticPr fontId="1"/>
  </si>
  <si>
    <t>文京区商店街チャレンジ戦略支援事業（イベント事業）</t>
    <rPh sb="0" eb="3">
      <t>ブンキョウク</t>
    </rPh>
    <rPh sb="3" eb="6">
      <t>ショウテンガイ</t>
    </rPh>
    <rPh sb="11" eb="13">
      <t>センリャク</t>
    </rPh>
    <rPh sb="13" eb="15">
      <t>シエン</t>
    </rPh>
    <rPh sb="15" eb="17">
      <t>ジギョウ</t>
    </rPh>
    <rPh sb="22" eb="24">
      <t>ジギョウ</t>
    </rPh>
    <phoneticPr fontId="1"/>
  </si>
  <si>
    <t>景品購入費</t>
    <rPh sb="0" eb="2">
      <t>ケイヒン</t>
    </rPh>
    <rPh sb="2" eb="4">
      <t>コウニュウ</t>
    </rPh>
    <rPh sb="4" eb="5">
      <t>ヒ</t>
    </rPh>
    <phoneticPr fontId="1"/>
  </si>
  <si>
    <t>令和</t>
  </si>
  <si>
    <t>事業費経費別明細（＊イベント事業の場合）</t>
    <phoneticPr fontId="1"/>
  </si>
  <si>
    <t>（単位：円）</t>
  </si>
  <si>
    <t>経費名称</t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</si>
  <si>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</si>
  <si>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</si>
  <si>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</si>
  <si>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</si>
  <si>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</si>
  <si>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</si>
  <si>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イベントの周知を図るために要する経費</t>
    <rPh sb="5" eb="7">
      <t>シュウチ</t>
    </rPh>
    <rPh sb="8" eb="9">
      <t>ハカ</t>
    </rPh>
    <rPh sb="13" eb="14">
      <t>ヨウ</t>
    </rPh>
    <rPh sb="16" eb="18">
      <t>ケイヒ</t>
    </rPh>
    <phoneticPr fontId="1"/>
  </si>
  <si>
    <t>小計</t>
  </si>
  <si>
    <t>イベント会場の設営、運営等に要する経費</t>
    <rPh sb="4" eb="6">
      <t>カイジョウ</t>
    </rPh>
    <rPh sb="7" eb="9">
      <t>セツエイ</t>
    </rPh>
    <rPh sb="10" eb="12">
      <t>ウンエイ</t>
    </rPh>
    <rPh sb="12" eb="13">
      <t>トウ</t>
    </rPh>
    <rPh sb="14" eb="15">
      <t>ヨウ</t>
    </rPh>
    <rPh sb="17" eb="19">
      <t>ケイヒ</t>
    </rPh>
    <phoneticPr fontId="1"/>
  </si>
  <si>
    <t>抽選会や福引の景品の購入に要する経費</t>
    <rPh sb="0" eb="3">
      <t>チュウセンカイ</t>
    </rPh>
    <rPh sb="4" eb="6">
      <t>フクビキ</t>
    </rPh>
    <rPh sb="7" eb="9">
      <t>ケイヒン</t>
    </rPh>
    <rPh sb="10" eb="12">
      <t>コウニュウ</t>
    </rPh>
    <rPh sb="13" eb="14">
      <t>ヨウ</t>
    </rPh>
    <rPh sb="16" eb="18">
      <t>ケイヒ</t>
    </rPh>
    <phoneticPr fontId="1"/>
  </si>
  <si>
    <t>イベント来場者に配布する記念品の購入に要する経費</t>
    <rPh sb="4" eb="7">
      <t>ライジョウシャ</t>
    </rPh>
    <rPh sb="8" eb="10">
      <t>ハイフ</t>
    </rPh>
    <rPh sb="12" eb="15">
      <t>キネンヒン</t>
    </rPh>
    <rPh sb="16" eb="18">
      <t>コウニュウ</t>
    </rPh>
    <rPh sb="19" eb="20">
      <t>ヨウ</t>
    </rPh>
    <rPh sb="22" eb="24">
      <t>ケイヒ</t>
    </rPh>
    <phoneticPr fontId="1"/>
  </si>
  <si>
    <t>大道芸やコンサート出演者等への出演料に要する経費</t>
    <rPh sb="0" eb="3">
      <t>ダイドウゲイ</t>
    </rPh>
    <rPh sb="9" eb="12">
      <t>シュツエンシャ</t>
    </rPh>
    <rPh sb="12" eb="13">
      <t>トウ</t>
    </rPh>
    <rPh sb="15" eb="17">
      <t>シュツエン</t>
    </rPh>
    <rPh sb="17" eb="18">
      <t>リョウ</t>
    </rPh>
    <rPh sb="19" eb="20">
      <t>ヨウ</t>
    </rPh>
    <rPh sb="22" eb="24">
      <t>ケイヒ</t>
    </rPh>
    <phoneticPr fontId="1"/>
  </si>
  <si>
    <t>イベント実施に要するその他諸経費</t>
    <rPh sb="4" eb="6">
      <t>ジッシ</t>
    </rPh>
    <rPh sb="7" eb="8">
      <t>ヨウ</t>
    </rPh>
    <rPh sb="12" eb="13">
      <t>タ</t>
    </rPh>
    <rPh sb="13" eb="16">
      <t>ショケイヒ</t>
    </rPh>
    <phoneticPr fontId="1"/>
  </si>
  <si>
    <t xml:space="preserve">  合　　　　計</t>
    <rPh sb="2" eb="3">
      <t>ゴウ</t>
    </rPh>
    <rPh sb="7" eb="8">
      <t>ケイ</t>
    </rPh>
    <phoneticPr fontId="1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</si>
  <si>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1"/>
  </si>
  <si>
    <t>＊「景品を購入する経費」については、経費名称欄でそのことが確認できるように記載すること。</t>
    <rPh sb="2" eb="4">
      <t>ケイヒン</t>
    </rPh>
    <rPh sb="5" eb="7">
      <t>コウニュウ</t>
    </rPh>
    <rPh sb="9" eb="11">
      <t>ケイヒ</t>
    </rPh>
    <rPh sb="18" eb="20">
      <t>ケイヒ</t>
    </rPh>
    <rPh sb="20" eb="22">
      <t>メイショウ</t>
    </rPh>
    <rPh sb="22" eb="23">
      <t>ラン</t>
    </rPh>
    <rPh sb="29" eb="31">
      <t>カクニン</t>
    </rPh>
    <rPh sb="37" eb="39">
      <t>キサイ</t>
    </rPh>
    <phoneticPr fontId="1"/>
  </si>
  <si>
    <t>＊間接補助事業毎に、本表複写の上記載すること。</t>
    <rPh sb="15" eb="16">
      <t>ウエ</t>
    </rPh>
    <phoneticPr fontId="1"/>
  </si>
  <si>
    <t>商店会名</t>
    <rPh sb="0" eb="3">
      <t>ショウテンカイ</t>
    </rPh>
    <rPh sb="3" eb="4">
      <t>メイ</t>
    </rPh>
    <phoneticPr fontId="1"/>
  </si>
  <si>
    <t>＊「アルバイト賃金」は従事内容を、「謝礼」は目的と相手先を、「保険料」は被保険期間を経費名称欄に記載すること。</t>
    <phoneticPr fontId="1"/>
  </si>
  <si>
    <t>＊ 増減の主な理由欄は、総事業費が２割以上増減した場合に記載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</si>
</sst>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3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3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36" applyNumberFormat="0" applyFont="0" applyAlignment="0" applyProtection="0">
      <alignment vertical="center"/>
    </xf>
    <xf numFmtId="0" fontId="11" fillId="0" borderId="3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31" borderId="4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38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1" xfId="0" applyBorder="1"/>
    <xf numFmtId="176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38" fontId="0" fillId="0" borderId="0" xfId="42" applyFont="1" applyAlignment="1">
      <alignment vertical="center"/>
    </xf>
    <xf numFmtId="38" fontId="25" fillId="0" borderId="5" xfId="42" applyFont="1" applyBorder="1" applyAlignment="1">
      <alignment horizontal="left" vertical="center" wrapText="1"/>
    </xf>
    <xf numFmtId="38" fontId="25" fillId="0" borderId="0" xfId="42" applyFont="1" applyBorder="1" applyAlignment="1">
      <alignment horizontal="left" vertical="center" wrapText="1"/>
    </xf>
    <xf numFmtId="38" fontId="26" fillId="0" borderId="0" xfId="42" applyFont="1" applyBorder="1" applyAlignment="1">
      <alignment horizontal="center" vertical="center" wrapText="1"/>
    </xf>
    <xf numFmtId="38" fontId="2" fillId="0" borderId="17" xfId="42" applyFont="1" applyBorder="1" applyAlignment="1">
      <alignment horizontal="center" vertical="center" wrapText="1"/>
    </xf>
    <xf numFmtId="38" fontId="25" fillId="0" borderId="6" xfId="42" applyFont="1" applyBorder="1" applyAlignment="1">
      <alignment horizontal="left" vertical="center" wrapText="1"/>
    </xf>
    <xf numFmtId="38" fontId="0" fillId="0" borderId="5" xfId="42" applyFont="1" applyBorder="1" applyAlignment="1">
      <alignment vertical="center"/>
    </xf>
    <xf numFmtId="38" fontId="0" fillId="0" borderId="6" xfId="42" applyFont="1" applyBorder="1" applyAlignment="1">
      <alignment vertical="center"/>
    </xf>
    <xf numFmtId="38" fontId="28" fillId="0" borderId="9" xfId="42" applyFont="1" applyBorder="1" applyAlignment="1">
      <alignment vertical="center" wrapText="1"/>
    </xf>
    <xf numFmtId="38" fontId="28" fillId="0" borderId="10" xfId="42" applyFont="1" applyBorder="1" applyAlignment="1">
      <alignment vertical="center" wrapText="1"/>
    </xf>
    <xf numFmtId="38" fontId="28" fillId="0" borderId="17" xfId="42" applyFont="1" applyBorder="1" applyAlignment="1">
      <alignment horizontal="center" vertical="center" wrapText="1"/>
    </xf>
    <xf numFmtId="38" fontId="29" fillId="0" borderId="48" xfId="42" applyFont="1" applyBorder="1" applyAlignment="1">
      <alignment vertical="center" wrapText="1"/>
    </xf>
    <xf numFmtId="176" fontId="27" fillId="0" borderId="48" xfId="42" applyNumberFormat="1" applyFont="1" applyBorder="1" applyAlignment="1">
      <alignment horizontal="right" vertical="center" wrapText="1"/>
    </xf>
    <xf numFmtId="176" fontId="30" fillId="0" borderId="48" xfId="42" applyNumberFormat="1" applyFont="1" applyBorder="1" applyAlignment="1">
      <alignment horizontal="right" vertical="center" wrapText="1"/>
    </xf>
    <xf numFmtId="38" fontId="27" fillId="0" borderId="48" xfId="42" applyFont="1" applyBorder="1" applyAlignment="1">
      <alignment vertical="center" wrapText="1"/>
    </xf>
    <xf numFmtId="176" fontId="30" fillId="0" borderId="52" xfId="42" applyNumberFormat="1" applyFont="1" applyBorder="1" applyAlignment="1">
      <alignment horizontal="right" vertical="center" wrapText="1"/>
    </xf>
    <xf numFmtId="176" fontId="27" fillId="0" borderId="52" xfId="42" applyNumberFormat="1" applyFont="1" applyBorder="1" applyAlignment="1">
      <alignment horizontal="right" vertical="center" wrapText="1"/>
    </xf>
    <xf numFmtId="38" fontId="27" fillId="0" borderId="52" xfId="42" applyFont="1" applyBorder="1" applyAlignment="1">
      <alignment vertical="center" wrapText="1"/>
    </xf>
    <xf numFmtId="176" fontId="27" fillId="0" borderId="53" xfId="42" applyNumberFormat="1" applyFont="1" applyBorder="1" applyAlignment="1">
      <alignment horizontal="right" vertical="center" wrapText="1"/>
    </xf>
    <xf numFmtId="38" fontId="30" fillId="0" borderId="17" xfId="42" applyFont="1" applyBorder="1" applyAlignment="1">
      <alignment vertical="center" wrapText="1"/>
    </xf>
    <xf numFmtId="38" fontId="27" fillId="0" borderId="17" xfId="42" applyFont="1" applyBorder="1" applyAlignment="1">
      <alignment vertical="center" wrapText="1"/>
    </xf>
    <xf numFmtId="38" fontId="0" fillId="0" borderId="2" xfId="42" applyFont="1" applyBorder="1" applyAlignment="1">
      <alignment vertical="center"/>
    </xf>
    <xf numFmtId="38" fontId="0" fillId="0" borderId="4" xfId="42" applyFont="1" applyBorder="1" applyAlignment="1">
      <alignment vertical="center"/>
    </xf>
    <xf numFmtId="38" fontId="27" fillId="0" borderId="54" xfId="42" applyFont="1" applyBorder="1" applyAlignment="1">
      <alignment vertical="center" wrapText="1"/>
    </xf>
    <xf numFmtId="176" fontId="27" fillId="0" borderId="55" xfId="42" applyNumberFormat="1" applyFont="1" applyBorder="1" applyAlignment="1">
      <alignment horizontal="right" vertical="center" wrapText="1"/>
    </xf>
    <xf numFmtId="9" fontId="2" fillId="0" borderId="0" xfId="0" applyNumberFormat="1" applyFont="1" applyAlignment="1">
      <alignment vertical="center"/>
    </xf>
    <xf numFmtId="38" fontId="29" fillId="0" borderId="54" xfId="42" applyFont="1" applyBorder="1" applyAlignment="1">
      <alignment vertical="center" wrapText="1"/>
    </xf>
    <xf numFmtId="38" fontId="29" fillId="0" borderId="52" xfId="42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0" fontId="2" fillId="0" borderId="30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distributed" vertical="center" justifyLastLine="1"/>
    </xf>
    <xf numFmtId="176" fontId="2" fillId="0" borderId="33" xfId="0" applyNumberFormat="1" applyFont="1" applyBorder="1" applyAlignment="1">
      <alignment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horizontal="distributed" vertical="center" justifyLastLine="1"/>
    </xf>
    <xf numFmtId="0" fontId="0" fillId="0" borderId="9" xfId="0" applyBorder="1"/>
    <xf numFmtId="0" fontId="0" fillId="0" borderId="10" xfId="0" applyBorder="1"/>
    <xf numFmtId="0" fontId="2" fillId="0" borderId="17" xfId="0" applyFont="1" applyBorder="1" applyAlignment="1">
      <alignment horizontal="distributed" vertical="center" justifyLastLine="1"/>
    </xf>
    <xf numFmtId="176" fontId="2" fillId="0" borderId="17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distributed" vertical="center" justifyLastLine="1"/>
    </xf>
    <xf numFmtId="176" fontId="2" fillId="0" borderId="10" xfId="0" applyNumberFormat="1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wrapText="1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2" fillId="0" borderId="11" xfId="0" applyFont="1" applyBorder="1" applyAlignment="1">
      <alignment horizontal="distributed" vertical="center" justifyLastLine="1" shrinkToFit="1"/>
    </xf>
    <xf numFmtId="0" fontId="2" fillId="0" borderId="14" xfId="0" applyFont="1" applyBorder="1" applyAlignment="1">
      <alignment horizontal="distributed" vertical="center" justifyLastLine="1" shrinkToFit="1"/>
    </xf>
    <xf numFmtId="0" fontId="2" fillId="0" borderId="15" xfId="0" applyFont="1" applyBorder="1" applyAlignment="1">
      <alignment horizontal="distributed" vertical="center" justifyLastLine="1" shrinkToFit="1"/>
    </xf>
    <xf numFmtId="0" fontId="2" fillId="0" borderId="16" xfId="0" applyFont="1" applyBorder="1" applyAlignment="1">
      <alignment horizontal="distributed" vertical="center" justifyLastLine="1" shrinkToFi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2" xfId="0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0" fontId="2" fillId="0" borderId="11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23" fillId="0" borderId="0" xfId="0" applyFont="1" applyAlignment="1">
      <alignment vertical="top" wrapText="1"/>
    </xf>
    <xf numFmtId="0" fontId="23" fillId="0" borderId="6" xfId="0" applyFont="1" applyBorder="1" applyAlignment="1">
      <alignment vertical="top" wrapText="1"/>
    </xf>
    <xf numFmtId="177" fontId="2" fillId="0" borderId="0" xfId="0" applyNumberFormat="1" applyFont="1" applyAlignment="1">
      <alignment vertical="center"/>
    </xf>
    <xf numFmtId="0" fontId="2" fillId="0" borderId="44" xfId="0" applyFont="1" applyBorder="1" applyAlignment="1">
      <alignment horizontal="left" vertical="top"/>
    </xf>
    <xf numFmtId="0" fontId="2" fillId="0" borderId="45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9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38" fontId="27" fillId="33" borderId="8" xfId="42" applyFont="1" applyFill="1" applyBorder="1" applyAlignment="1">
      <alignment vertical="center" wrapText="1"/>
    </xf>
    <xf numFmtId="38" fontId="27" fillId="33" borderId="9" xfId="42" applyFont="1" applyFill="1" applyBorder="1" applyAlignment="1">
      <alignment vertical="center" wrapText="1"/>
    </xf>
    <xf numFmtId="38" fontId="27" fillId="33" borderId="10" xfId="42" applyFont="1" applyFill="1" applyBorder="1" applyAlignment="1">
      <alignment vertical="center" wrapText="1"/>
    </xf>
    <xf numFmtId="38" fontId="24" fillId="0" borderId="7" xfId="42" applyFont="1" applyBorder="1" applyAlignment="1">
      <alignment horizontal="left" vertical="center" wrapText="1"/>
    </xf>
    <xf numFmtId="38" fontId="25" fillId="0" borderId="1" xfId="42" applyFont="1" applyBorder="1" applyAlignment="1">
      <alignment horizontal="left" vertical="center" wrapText="1"/>
    </xf>
    <xf numFmtId="38" fontId="25" fillId="0" borderId="11" xfId="42" applyFont="1" applyBorder="1" applyAlignment="1">
      <alignment horizontal="left" vertical="center" wrapText="1"/>
    </xf>
    <xf numFmtId="38" fontId="3" fillId="0" borderId="17" xfId="42" applyFont="1" applyBorder="1" applyAlignment="1">
      <alignment horizontal="center" vertical="center" wrapText="1"/>
    </xf>
    <xf numFmtId="38" fontId="27" fillId="0" borderId="0" xfId="42" applyFont="1" applyBorder="1" applyAlignment="1">
      <alignment horizontal="right" vertical="center" wrapText="1"/>
    </xf>
    <xf numFmtId="38" fontId="28" fillId="0" borderId="12" xfId="42" applyFont="1" applyBorder="1" applyAlignment="1">
      <alignment horizontal="center" vertical="center" wrapText="1"/>
    </xf>
    <xf numFmtId="38" fontId="28" fillId="0" borderId="47" xfId="42" applyFont="1" applyBorder="1" applyAlignment="1">
      <alignment horizontal="center" vertical="center" wrapText="1"/>
    </xf>
    <xf numFmtId="38" fontId="28" fillId="0" borderId="7" xfId="42" applyFont="1" applyBorder="1" applyAlignment="1">
      <alignment horizontal="center" vertical="center" wrapText="1"/>
    </xf>
    <xf numFmtId="38" fontId="28" fillId="0" borderId="2" xfId="42" applyFont="1" applyBorder="1" applyAlignment="1">
      <alignment horizontal="center" vertical="center" wrapText="1"/>
    </xf>
    <xf numFmtId="38" fontId="27" fillId="0" borderId="3" xfId="42" applyFont="1" applyBorder="1" applyAlignment="1">
      <alignment horizontal="justify" vertical="top" wrapText="1"/>
    </xf>
    <xf numFmtId="38" fontId="24" fillId="0" borderId="1" xfId="42" applyFont="1" applyBorder="1" applyAlignment="1">
      <alignment horizontal="left" vertical="center"/>
    </xf>
    <xf numFmtId="38" fontId="27" fillId="0" borderId="49" xfId="42" applyFont="1" applyBorder="1" applyAlignment="1">
      <alignment horizontal="center" vertical="center" wrapText="1"/>
    </xf>
    <xf numFmtId="38" fontId="27" fillId="0" borderId="50" xfId="42" applyFont="1" applyBorder="1" applyAlignment="1">
      <alignment horizontal="center" vertical="center" wrapText="1"/>
    </xf>
    <xf numFmtId="38" fontId="27" fillId="0" borderId="51" xfId="42" applyFont="1" applyBorder="1" applyAlignment="1">
      <alignment horizontal="center" vertical="center" wrapText="1"/>
    </xf>
    <xf numFmtId="0" fontId="0" fillId="33" borderId="9" xfId="0" applyFill="1" applyBorder="1"/>
    <xf numFmtId="0" fontId="0" fillId="33" borderId="10" xfId="0" applyFill="1" applyBorder="1"/>
    <xf numFmtId="38" fontId="27" fillId="0" borderId="8" xfId="42" applyFont="1" applyBorder="1" applyAlignment="1">
      <alignment horizontal="left" vertical="center" wrapText="1"/>
    </xf>
    <xf numFmtId="38" fontId="27" fillId="0" borderId="9" xfId="42" applyFont="1" applyBorder="1" applyAlignment="1">
      <alignment horizontal="left" vertical="center" wrapText="1"/>
    </xf>
    <xf numFmtId="38" fontId="27" fillId="0" borderId="10" xfId="42" applyFont="1" applyBorder="1" applyAlignment="1">
      <alignment horizontal="left" vertical="center" wrapText="1"/>
    </xf>
    <xf numFmtId="38" fontId="27" fillId="0" borderId="1" xfId="42" applyFont="1" applyBorder="1" applyAlignment="1">
      <alignment horizontal="justify" vertical="center" wrapText="1"/>
    </xf>
    <xf numFmtId="38" fontId="27" fillId="0" borderId="0" xfId="42" applyFont="1" applyBorder="1" applyAlignment="1">
      <alignment horizontal="left" vertical="center" wrapText="1"/>
    </xf>
  </cellXfs>
  <cellStyles count="43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桁区切り" xfId="42" builtinId="6"/>
    <cellStyle name="見出し 1" xfId="33" builtinId="16" customBuiltin="1"/>
    <cellStyle name="見出し 2 2" xfId="34"/>
    <cellStyle name="見出し 3" xfId="35" builtinId="18" customBuiltin="1"/>
    <cellStyle name="見出し 4" xfId="36" builtinId="19" customBuiltin="1"/>
    <cellStyle name="集計 2" xfId="37"/>
    <cellStyle name="出力 2" xfId="38"/>
    <cellStyle name="説明文" xfId="39" builtinId="53" customBuiltin="1"/>
    <cellStyle name="入力 2" xfId="40"/>
    <cellStyle name="標準" xfId="0" builtinId="0"/>
    <cellStyle name="良い 2" xfId="41"/>
  </cellStyles>
  <dxfs count="3"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180975</xdr:colOff>
      <xdr:row>1</xdr:row>
      <xdr:rowOff>114300</xdr:rowOff>
    </xdr:from>
    <xdr:to>
      <xdr:col>44</xdr:col>
      <xdr:colOff>152400</xdr:colOff>
      <xdr:row>7</xdr:row>
      <xdr:rowOff>190499</xdr:rowOff>
    </xdr:to>
    <xdr:sp macro="" textlink="">
      <xdr:nvSpPr>
        <xdr:cNvPr id="2" name="テキスト ボックス 1"/>
        <xdr:cNvSpPr txBox="1"/>
      </xdr:nvSpPr>
      <xdr:spPr>
        <a:xfrm>
          <a:off x="7410450" y="438150"/>
          <a:ext cx="2476500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水色の塗りつぶし箇所にのみ記載</a:t>
          </a:r>
          <a:r>
            <a:rPr kumimoji="1" lang="ja-JP" altLang="en-US" sz="1100"/>
            <a:t>をしてください。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別シートの</a:t>
          </a:r>
          <a:r>
            <a:rPr kumimoji="1" lang="en-US" altLang="ja-JP" sz="1100"/>
            <a:t>『</a:t>
          </a:r>
          <a:r>
            <a:rPr kumimoji="1" lang="ja-JP" altLang="en-US" sz="1100"/>
            <a:t>経費別明細</a:t>
          </a:r>
          <a:r>
            <a:rPr kumimoji="1" lang="en-US" altLang="ja-JP" sz="1100"/>
            <a:t>』</a:t>
          </a:r>
          <a:r>
            <a:rPr kumimoji="1" lang="ja-JP" altLang="en-US" sz="1100"/>
            <a:t>も漏れのないよう記入をお願いします。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2</xdr:row>
      <xdr:rowOff>95249</xdr:rowOff>
    </xdr:from>
    <xdr:to>
      <xdr:col>15</xdr:col>
      <xdr:colOff>0</xdr:colOff>
      <xdr:row>7</xdr:row>
      <xdr:rowOff>114300</xdr:rowOff>
    </xdr:to>
    <xdr:sp macro="" textlink="">
      <xdr:nvSpPr>
        <xdr:cNvPr id="3" name="テキスト ボックス 2"/>
        <xdr:cNvSpPr txBox="1"/>
      </xdr:nvSpPr>
      <xdr:spPr>
        <a:xfrm>
          <a:off x="7400925" y="723899"/>
          <a:ext cx="3771900" cy="125730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水色の塗りつぶし箇所にのみ記載</a:t>
          </a:r>
          <a:r>
            <a:rPr kumimoji="1" lang="ja-JP" altLang="en-US" sz="1100"/>
            <a:t>をしてください。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また、明細に記載した経費の領収書を、</a:t>
          </a:r>
          <a:r>
            <a:rPr kumimoji="1" lang="en-US" altLang="ja-JP" sz="1100"/>
            <a:t>PDF</a:t>
          </a:r>
          <a:r>
            <a:rPr kumimoji="1" lang="ja-JP" altLang="en-US" sz="1100"/>
            <a:t>化していただき、あわせてご提出ください。</a:t>
          </a:r>
          <a:endParaRPr kumimoji="1" lang="en-US" altLang="ja-JP" sz="1100"/>
        </a:p>
        <a:p>
          <a:r>
            <a:rPr kumimoji="1" lang="ja-JP" altLang="en-US" sz="1100"/>
            <a:t>漏れのないようご注意ください。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5"/>
  <sheetViews>
    <sheetView tabSelected="1" view="pageBreakPreview" zoomScaleNormal="75" workbookViewId="0"/>
  </sheetViews>
  <sheetFormatPr defaultColWidth="2.625" defaultRowHeight="15" customHeight="1"/>
  <cols>
    <col min="1" max="34" width="2.875" style="1" customWidth="1"/>
    <col min="35" max="35" width="6.125" style="1" customWidth="1"/>
    <col min="36" max="36" width="2.875" style="1" customWidth="1"/>
    <col min="37" max="16384" width="2.625" style="1"/>
  </cols>
  <sheetData>
    <row r="1" spans="1:33" ht="25.5" customHeight="1">
      <c r="A1" s="1" t="s">
        <v>21</v>
      </c>
      <c r="AE1" s="42"/>
      <c r="AF1" s="42"/>
      <c r="AG1" s="42"/>
    </row>
    <row r="2" spans="1:33" ht="15" customHeight="1">
      <c r="A2" s="43" t="s">
        <v>31</v>
      </c>
      <c r="B2" s="44"/>
      <c r="C2" s="44"/>
      <c r="D2" s="44"/>
      <c r="E2" s="44"/>
      <c r="F2" s="44"/>
      <c r="G2" s="44"/>
      <c r="H2" s="44"/>
      <c r="I2" s="44"/>
      <c r="J2" s="43" t="s">
        <v>55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</row>
    <row r="3" spans="1:33" ht="6" customHeight="1"/>
    <row r="4" spans="1:33" ht="12" customHeight="1">
      <c r="A4" s="47" t="s">
        <v>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9"/>
    </row>
    <row r="5" spans="1:33" ht="20.100000000000001" customHeight="1">
      <c r="A5" s="3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</row>
    <row r="6" spans="1:33" ht="15" customHeight="1">
      <c r="A6" s="47" t="s">
        <v>51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9"/>
    </row>
    <row r="7" spans="1:33" ht="20.100000000000001" customHeight="1">
      <c r="A7" s="3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</row>
    <row r="8" spans="1:33" ht="15" customHeight="1">
      <c r="A8" s="47" t="s">
        <v>44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9"/>
    </row>
    <row r="9" spans="1:33" ht="21" customHeight="1">
      <c r="A9" s="6"/>
      <c r="B9" s="46" t="s">
        <v>57</v>
      </c>
      <c r="C9" s="46"/>
      <c r="D9" s="46"/>
      <c r="E9" s="46"/>
      <c r="F9" s="1" t="s">
        <v>23</v>
      </c>
      <c r="G9" s="46"/>
      <c r="H9" s="46"/>
      <c r="I9" s="1" t="s">
        <v>24</v>
      </c>
      <c r="J9" s="46"/>
      <c r="K9" s="46"/>
      <c r="L9" s="1" t="s">
        <v>25</v>
      </c>
      <c r="M9" s="46" t="s">
        <v>26</v>
      </c>
      <c r="N9" s="46"/>
      <c r="O9" s="46" t="s">
        <v>57</v>
      </c>
      <c r="P9" s="46"/>
      <c r="Q9" s="46"/>
      <c r="R9" s="46"/>
      <c r="S9" s="1" t="s">
        <v>23</v>
      </c>
      <c r="T9" s="46"/>
      <c r="U9" s="46"/>
      <c r="V9" s="1" t="s">
        <v>24</v>
      </c>
      <c r="W9" s="46"/>
      <c r="X9" s="46"/>
      <c r="Y9" s="1" t="s">
        <v>25</v>
      </c>
      <c r="Z9" s="46" t="s">
        <v>27</v>
      </c>
      <c r="AA9" s="46"/>
      <c r="AG9" s="7"/>
    </row>
    <row r="10" spans="1:33" ht="23.1" customHeight="1">
      <c r="A10" s="3"/>
      <c r="B10" s="100" t="s">
        <v>49</v>
      </c>
      <c r="C10" s="100"/>
      <c r="D10" s="100"/>
      <c r="E10" s="100"/>
      <c r="F10" s="101"/>
      <c r="G10" s="101"/>
      <c r="H10" s="93"/>
      <c r="I10" s="93"/>
      <c r="J10" s="4" t="s">
        <v>23</v>
      </c>
      <c r="K10" s="93"/>
      <c r="L10" s="93"/>
      <c r="M10" s="4" t="s">
        <v>24</v>
      </c>
      <c r="N10" s="93"/>
      <c r="O10" s="93"/>
      <c r="P10" s="4" t="s">
        <v>25</v>
      </c>
      <c r="Q10" s="4"/>
      <c r="R10" s="93" t="s">
        <v>48</v>
      </c>
      <c r="S10" s="93"/>
      <c r="T10" s="93"/>
      <c r="U10" s="93"/>
      <c r="V10" s="94"/>
      <c r="W10" s="94"/>
      <c r="X10" s="93"/>
      <c r="Y10" s="93"/>
      <c r="Z10" s="4" t="s">
        <v>23</v>
      </c>
      <c r="AA10" s="93"/>
      <c r="AB10" s="93"/>
      <c r="AC10" s="4" t="s">
        <v>24</v>
      </c>
      <c r="AD10" s="99"/>
      <c r="AE10" s="99"/>
      <c r="AF10" s="4" t="s">
        <v>25</v>
      </c>
      <c r="AG10" s="5"/>
    </row>
    <row r="11" spans="1:33" ht="15" customHeight="1">
      <c r="A11" s="47" t="s">
        <v>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9"/>
    </row>
    <row r="12" spans="1:33" ht="27.75" customHeight="1">
      <c r="A12" s="3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</row>
    <row r="13" spans="1:33" ht="15" customHeight="1">
      <c r="A13" s="47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9"/>
    </row>
    <row r="14" spans="1:33" ht="79.5" customHeight="1">
      <c r="A14" s="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8"/>
    </row>
    <row r="15" spans="1:33" ht="16.5" customHeight="1">
      <c r="A15" s="6"/>
      <c r="B15" s="88" t="s">
        <v>50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</row>
    <row r="16" spans="1:33" ht="54.75" customHeight="1">
      <c r="A16" s="6"/>
      <c r="B16" s="86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8" ht="15" customHeight="1">
      <c r="A17" s="6"/>
      <c r="B17" s="86" t="s">
        <v>40</v>
      </c>
      <c r="C17" s="86"/>
      <c r="D17" s="86"/>
      <c r="E17" s="86"/>
      <c r="F17" s="86"/>
      <c r="G17" s="86"/>
      <c r="H17" s="10" t="s">
        <v>41</v>
      </c>
      <c r="I17" s="10" t="s">
        <v>42</v>
      </c>
      <c r="J17" s="13" t="s">
        <v>43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7"/>
    </row>
    <row r="18" spans="1:38" ht="21.75" customHeight="1">
      <c r="A18" s="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5"/>
    </row>
    <row r="19" spans="1:38" ht="15" customHeight="1">
      <c r="A19" s="47" t="s">
        <v>17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8" ht="37.5" customHeight="1">
      <c r="A20" s="6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6"/>
    </row>
    <row r="21" spans="1:38" ht="22.5" customHeight="1">
      <c r="A21" s="6"/>
      <c r="B21" s="4" t="s">
        <v>29</v>
      </c>
      <c r="C21" s="50" t="s">
        <v>30</v>
      </c>
      <c r="D21" s="50"/>
      <c r="E21" s="50"/>
      <c r="F21" s="50"/>
      <c r="G21" s="50"/>
      <c r="H21" s="127"/>
      <c r="I21" s="127"/>
      <c r="J21" s="127"/>
      <c r="K21" s="127"/>
      <c r="L21" s="1" t="s">
        <v>7</v>
      </c>
      <c r="M21" s="1" t="s">
        <v>33</v>
      </c>
      <c r="AG21" s="7"/>
    </row>
    <row r="22" spans="1:38" ht="15" customHeight="1">
      <c r="A22" s="47" t="s">
        <v>22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9"/>
    </row>
    <row r="23" spans="1:38" ht="15" customHeight="1">
      <c r="A23" s="6"/>
      <c r="B23" s="106" t="s">
        <v>5</v>
      </c>
      <c r="C23" s="106"/>
      <c r="D23" s="106"/>
      <c r="E23" s="106"/>
      <c r="F23" s="106"/>
      <c r="G23" s="108" t="s">
        <v>28</v>
      </c>
      <c r="H23" s="109"/>
      <c r="I23" s="109"/>
      <c r="J23" s="110"/>
      <c r="K23" s="102" t="s">
        <v>39</v>
      </c>
      <c r="L23" s="103"/>
      <c r="M23" s="103"/>
      <c r="N23" s="103"/>
      <c r="O23" s="60"/>
      <c r="P23" s="60"/>
      <c r="Q23" s="60"/>
      <c r="R23" s="60"/>
      <c r="S23" s="60"/>
      <c r="T23" s="60"/>
      <c r="U23" s="60"/>
      <c r="V23" s="61"/>
      <c r="W23" s="102" t="s">
        <v>18</v>
      </c>
      <c r="X23" s="103"/>
      <c r="Y23" s="103"/>
      <c r="Z23" s="103"/>
      <c r="AA23" s="103"/>
      <c r="AB23" s="103"/>
      <c r="AC23" s="103"/>
      <c r="AD23" s="103"/>
      <c r="AE23" s="103"/>
      <c r="AF23" s="120"/>
      <c r="AG23" s="7"/>
    </row>
    <row r="24" spans="1:38" ht="15" customHeight="1" thickBot="1">
      <c r="A24" s="6"/>
      <c r="B24" s="107"/>
      <c r="C24" s="107"/>
      <c r="D24" s="107"/>
      <c r="E24" s="107"/>
      <c r="F24" s="107"/>
      <c r="G24" s="111"/>
      <c r="H24" s="112"/>
      <c r="I24" s="112"/>
      <c r="J24" s="113"/>
      <c r="K24" s="104"/>
      <c r="L24" s="105"/>
      <c r="M24" s="105"/>
      <c r="N24" s="105"/>
      <c r="O24" s="122" t="s">
        <v>38</v>
      </c>
      <c r="P24" s="123"/>
      <c r="Q24" s="123"/>
      <c r="R24" s="124"/>
      <c r="S24" s="122" t="s">
        <v>4</v>
      </c>
      <c r="T24" s="123"/>
      <c r="U24" s="123"/>
      <c r="V24" s="124"/>
      <c r="W24" s="104"/>
      <c r="X24" s="105"/>
      <c r="Y24" s="105"/>
      <c r="Z24" s="105"/>
      <c r="AA24" s="105"/>
      <c r="AB24" s="105"/>
      <c r="AC24" s="105"/>
      <c r="AD24" s="105"/>
      <c r="AE24" s="105"/>
      <c r="AF24" s="121"/>
      <c r="AG24" s="7"/>
    </row>
    <row r="25" spans="1:38" ht="15" customHeight="1" thickTop="1">
      <c r="A25" s="6"/>
      <c r="B25" s="116" t="s">
        <v>8</v>
      </c>
      <c r="C25" s="116"/>
      <c r="D25" s="116"/>
      <c r="E25" s="116"/>
      <c r="F25" s="116"/>
      <c r="G25" s="117"/>
      <c r="H25" s="118"/>
      <c r="I25" s="118"/>
      <c r="J25" s="119"/>
      <c r="K25" s="117">
        <f>経費別明細!E11</f>
        <v>0</v>
      </c>
      <c r="L25" s="118"/>
      <c r="M25" s="118"/>
      <c r="N25" s="119"/>
      <c r="O25" s="117">
        <f>経費別明細!F11</f>
        <v>0</v>
      </c>
      <c r="P25" s="118"/>
      <c r="Q25" s="118"/>
      <c r="R25" s="119"/>
      <c r="S25" s="117">
        <f>経費別明細!G11</f>
        <v>0</v>
      </c>
      <c r="T25" s="118"/>
      <c r="U25" s="118"/>
      <c r="V25" s="119"/>
      <c r="W25" s="128"/>
      <c r="X25" s="129"/>
      <c r="Y25" s="129"/>
      <c r="Z25" s="129"/>
      <c r="AA25" s="129"/>
      <c r="AB25" s="129"/>
      <c r="AC25" s="129"/>
      <c r="AD25" s="129"/>
      <c r="AE25" s="129"/>
      <c r="AF25" s="130"/>
      <c r="AG25" s="7"/>
      <c r="AK25" s="8"/>
      <c r="AL25" s="8"/>
    </row>
    <row r="26" spans="1:38" ht="15" customHeight="1">
      <c r="A26" s="6"/>
      <c r="B26" s="135" t="s">
        <v>0</v>
      </c>
      <c r="C26" s="135"/>
      <c r="D26" s="135"/>
      <c r="E26" s="135"/>
      <c r="F26" s="135"/>
      <c r="G26" s="70"/>
      <c r="H26" s="71"/>
      <c r="I26" s="71"/>
      <c r="J26" s="72"/>
      <c r="K26" s="70">
        <f>経費別明細!E17</f>
        <v>0</v>
      </c>
      <c r="L26" s="71"/>
      <c r="M26" s="71"/>
      <c r="N26" s="72"/>
      <c r="O26" s="70">
        <f>経費別明細!F17</f>
        <v>0</v>
      </c>
      <c r="P26" s="71"/>
      <c r="Q26" s="71"/>
      <c r="R26" s="72"/>
      <c r="S26" s="70">
        <f>経費別明細!G17</f>
        <v>0</v>
      </c>
      <c r="T26" s="71"/>
      <c r="U26" s="71"/>
      <c r="V26" s="72"/>
      <c r="W26" s="131"/>
      <c r="X26" s="132"/>
      <c r="Y26" s="132"/>
      <c r="Z26" s="132"/>
      <c r="AA26" s="132"/>
      <c r="AB26" s="132"/>
      <c r="AC26" s="132"/>
      <c r="AD26" s="132"/>
      <c r="AE26" s="132"/>
      <c r="AF26" s="133"/>
      <c r="AG26" s="7"/>
      <c r="AK26" s="8"/>
      <c r="AL26" s="8"/>
    </row>
    <row r="27" spans="1:38" ht="15" customHeight="1">
      <c r="A27" s="6"/>
      <c r="B27" s="135" t="s">
        <v>56</v>
      </c>
      <c r="C27" s="135"/>
      <c r="D27" s="135"/>
      <c r="E27" s="135"/>
      <c r="F27" s="135"/>
      <c r="G27" s="70"/>
      <c r="H27" s="71"/>
      <c r="I27" s="71"/>
      <c r="J27" s="72"/>
      <c r="K27" s="70">
        <f>経費別明細!E23</f>
        <v>0</v>
      </c>
      <c r="L27" s="71"/>
      <c r="M27" s="71"/>
      <c r="N27" s="72"/>
      <c r="O27" s="70">
        <f>経費別明細!F23</f>
        <v>0</v>
      </c>
      <c r="P27" s="71"/>
      <c r="Q27" s="71"/>
      <c r="R27" s="72"/>
      <c r="S27" s="70">
        <f>経費別明細!G23</f>
        <v>0</v>
      </c>
      <c r="T27" s="71"/>
      <c r="U27" s="71"/>
      <c r="V27" s="72"/>
      <c r="W27" s="131"/>
      <c r="X27" s="132"/>
      <c r="Y27" s="132"/>
      <c r="Z27" s="132"/>
      <c r="AA27" s="132"/>
      <c r="AB27" s="132"/>
      <c r="AC27" s="132"/>
      <c r="AD27" s="132"/>
      <c r="AE27" s="132"/>
      <c r="AF27" s="133"/>
      <c r="AG27" s="7"/>
      <c r="AK27" s="8"/>
      <c r="AL27" s="8"/>
    </row>
    <row r="28" spans="1:38" ht="15" customHeight="1">
      <c r="A28" s="6"/>
      <c r="B28" s="135" t="s">
        <v>1</v>
      </c>
      <c r="C28" s="135"/>
      <c r="D28" s="135"/>
      <c r="E28" s="135"/>
      <c r="F28" s="135"/>
      <c r="G28" s="70"/>
      <c r="H28" s="71"/>
      <c r="I28" s="71"/>
      <c r="J28" s="72"/>
      <c r="K28" s="70">
        <f>経費別明細!E30</f>
        <v>0</v>
      </c>
      <c r="L28" s="71"/>
      <c r="M28" s="71"/>
      <c r="N28" s="72"/>
      <c r="O28" s="70">
        <f>経費別明細!F30</f>
        <v>0</v>
      </c>
      <c r="P28" s="71"/>
      <c r="Q28" s="71"/>
      <c r="R28" s="72"/>
      <c r="S28" s="70">
        <f>経費別明細!G30</f>
        <v>0</v>
      </c>
      <c r="T28" s="71"/>
      <c r="U28" s="71"/>
      <c r="V28" s="72"/>
      <c r="W28" s="131"/>
      <c r="X28" s="132"/>
      <c r="Y28" s="132"/>
      <c r="Z28" s="132"/>
      <c r="AA28" s="132"/>
      <c r="AB28" s="132"/>
      <c r="AC28" s="132"/>
      <c r="AD28" s="132"/>
      <c r="AE28" s="132"/>
      <c r="AF28" s="133"/>
      <c r="AG28" s="7"/>
      <c r="AK28" s="8"/>
      <c r="AL28" s="8"/>
    </row>
    <row r="29" spans="1:38" ht="15" customHeight="1">
      <c r="A29" s="6"/>
      <c r="B29" s="135" t="s">
        <v>2</v>
      </c>
      <c r="C29" s="135"/>
      <c r="D29" s="135"/>
      <c r="E29" s="135"/>
      <c r="F29" s="135"/>
      <c r="G29" s="70"/>
      <c r="H29" s="71"/>
      <c r="I29" s="71"/>
      <c r="J29" s="72"/>
      <c r="K29" s="70">
        <f>経費別明細!E35</f>
        <v>0</v>
      </c>
      <c r="L29" s="71"/>
      <c r="M29" s="71"/>
      <c r="N29" s="72"/>
      <c r="O29" s="70">
        <f>経費別明細!F35</f>
        <v>0</v>
      </c>
      <c r="P29" s="71"/>
      <c r="Q29" s="71"/>
      <c r="R29" s="72"/>
      <c r="S29" s="70">
        <f>経費別明細!G35</f>
        <v>0</v>
      </c>
      <c r="T29" s="71"/>
      <c r="U29" s="71"/>
      <c r="V29" s="72"/>
      <c r="W29" s="131"/>
      <c r="X29" s="132"/>
      <c r="Y29" s="132"/>
      <c r="Z29" s="132"/>
      <c r="AA29" s="132"/>
      <c r="AB29" s="132"/>
      <c r="AC29" s="132"/>
      <c r="AD29" s="132"/>
      <c r="AE29" s="132"/>
      <c r="AF29" s="133"/>
      <c r="AG29" s="7"/>
      <c r="AK29" s="8"/>
      <c r="AL29" s="8"/>
    </row>
    <row r="30" spans="1:38" ht="15" customHeight="1">
      <c r="A30" s="6"/>
      <c r="B30" s="136" t="s">
        <v>3</v>
      </c>
      <c r="C30" s="136"/>
      <c r="D30" s="136"/>
      <c r="E30" s="136"/>
      <c r="F30" s="136"/>
      <c r="G30" s="73"/>
      <c r="H30" s="74"/>
      <c r="I30" s="74"/>
      <c r="J30" s="75"/>
      <c r="K30" s="73">
        <f>経費別明細!E42</f>
        <v>0</v>
      </c>
      <c r="L30" s="74"/>
      <c r="M30" s="74"/>
      <c r="N30" s="75"/>
      <c r="O30" s="73">
        <f>経費別明細!F42</f>
        <v>0</v>
      </c>
      <c r="P30" s="74"/>
      <c r="Q30" s="74"/>
      <c r="R30" s="75"/>
      <c r="S30" s="73">
        <f>経費別明細!G42</f>
        <v>0</v>
      </c>
      <c r="T30" s="74"/>
      <c r="U30" s="74"/>
      <c r="V30" s="75"/>
      <c r="W30" s="131"/>
      <c r="X30" s="132"/>
      <c r="Y30" s="132"/>
      <c r="Z30" s="132"/>
      <c r="AA30" s="132"/>
      <c r="AB30" s="132"/>
      <c r="AC30" s="132"/>
      <c r="AD30" s="132"/>
      <c r="AE30" s="132"/>
      <c r="AF30" s="133"/>
      <c r="AG30" s="7"/>
      <c r="AK30" s="8"/>
      <c r="AL30" s="8"/>
    </row>
    <row r="31" spans="1:38" ht="15" customHeight="1">
      <c r="A31" s="6"/>
      <c r="B31" s="81" t="s">
        <v>13</v>
      </c>
      <c r="C31" s="81"/>
      <c r="D31" s="81"/>
      <c r="E31" s="81"/>
      <c r="F31" s="81"/>
      <c r="G31" s="67">
        <f>SUM(G25:J30)</f>
        <v>0</v>
      </c>
      <c r="H31" s="68"/>
      <c r="I31" s="68"/>
      <c r="J31" s="69"/>
      <c r="K31" s="67">
        <f>SUM(K25:N30)</f>
        <v>0</v>
      </c>
      <c r="L31" s="68"/>
      <c r="M31" s="68"/>
      <c r="N31" s="69"/>
      <c r="O31" s="67">
        <f>SUM(O25:R30)</f>
        <v>0</v>
      </c>
      <c r="P31" s="68"/>
      <c r="Q31" s="68"/>
      <c r="R31" s="69"/>
      <c r="S31" s="67">
        <f>SUM(S25:V30)</f>
        <v>0</v>
      </c>
      <c r="T31" s="68"/>
      <c r="U31" s="68"/>
      <c r="V31" s="69"/>
      <c r="W31" s="134"/>
      <c r="X31" s="114"/>
      <c r="Y31" s="114"/>
      <c r="Z31" s="114"/>
      <c r="AA31" s="114"/>
      <c r="AB31" s="114"/>
      <c r="AC31" s="114"/>
      <c r="AD31" s="114"/>
      <c r="AE31" s="114"/>
      <c r="AF31" s="115"/>
      <c r="AG31" s="7"/>
      <c r="AI31" s="39" t="e">
        <f>K31/G31</f>
        <v>#DIV/0!</v>
      </c>
      <c r="AK31" s="8"/>
      <c r="AL31" s="8"/>
    </row>
    <row r="32" spans="1:38" ht="15" customHeight="1">
      <c r="A32" s="6"/>
      <c r="B32" s="59" t="s">
        <v>45</v>
      </c>
      <c r="C32" s="60"/>
      <c r="D32" s="60"/>
      <c r="E32" s="60"/>
      <c r="F32" s="60"/>
      <c r="G32" s="60"/>
      <c r="H32" s="60"/>
      <c r="I32" s="60"/>
      <c r="J32" s="61"/>
      <c r="K32" s="67">
        <f>K40</f>
        <v>0</v>
      </c>
      <c r="L32" s="79"/>
      <c r="M32" s="79"/>
      <c r="N32" s="80"/>
      <c r="O32" s="12" t="s">
        <v>80</v>
      </c>
      <c r="P32" s="11"/>
      <c r="Q32" s="11"/>
      <c r="R32" s="11"/>
      <c r="S32" s="9"/>
      <c r="T32" s="11"/>
      <c r="U32" s="11"/>
      <c r="V32" s="11"/>
      <c r="W32" s="2"/>
      <c r="X32" s="11"/>
      <c r="Y32" s="11"/>
      <c r="Z32" s="11"/>
      <c r="AA32" s="11"/>
      <c r="AB32" s="11"/>
      <c r="AC32" s="11"/>
      <c r="AD32" s="11"/>
      <c r="AE32" s="11"/>
      <c r="AF32" s="11"/>
      <c r="AG32" s="7"/>
      <c r="AK32" s="8"/>
      <c r="AL32" s="8"/>
    </row>
    <row r="33" spans="1:33" ht="9" customHeight="1">
      <c r="A33" s="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AG33" s="7"/>
    </row>
    <row r="34" spans="1:33" ht="15" customHeight="1">
      <c r="A34" s="6"/>
      <c r="B34" s="1" t="s">
        <v>19</v>
      </c>
      <c r="G34" s="8"/>
      <c r="H34" s="8"/>
      <c r="I34" s="8"/>
      <c r="J34" s="8"/>
      <c r="K34" s="8"/>
      <c r="L34" s="8"/>
      <c r="M34" s="8"/>
      <c r="N34" s="8"/>
      <c r="O34" s="8"/>
      <c r="P34" s="50" t="s">
        <v>52</v>
      </c>
      <c r="Q34" s="50"/>
      <c r="R34" s="50"/>
      <c r="S34" s="50"/>
      <c r="T34" s="50"/>
      <c r="U34" s="50"/>
      <c r="V34" s="50"/>
      <c r="W34" s="50"/>
      <c r="AG34" s="7"/>
    </row>
    <row r="35" spans="1:33" ht="15" customHeight="1">
      <c r="A35" s="6"/>
      <c r="B35" s="81" t="s">
        <v>20</v>
      </c>
      <c r="C35" s="81"/>
      <c r="D35" s="81"/>
      <c r="E35" s="81"/>
      <c r="F35" s="81"/>
      <c r="G35" s="81"/>
      <c r="H35" s="81"/>
      <c r="I35" s="81"/>
      <c r="J35" s="81"/>
      <c r="K35" s="82" t="s">
        <v>15</v>
      </c>
      <c r="L35" s="82"/>
      <c r="M35" s="82"/>
      <c r="N35" s="82"/>
      <c r="O35" s="8"/>
      <c r="P35" s="78" t="s">
        <v>14</v>
      </c>
      <c r="Q35" s="78"/>
      <c r="R35" s="78"/>
      <c r="S35" s="83" t="s">
        <v>35</v>
      </c>
      <c r="T35" s="84"/>
      <c r="U35" s="84"/>
      <c r="V35" s="84"/>
      <c r="W35" s="85"/>
      <c r="AB35" s="8"/>
      <c r="AC35" s="8"/>
      <c r="AD35" s="8"/>
      <c r="AE35" s="8"/>
      <c r="AF35" s="8"/>
      <c r="AG35" s="7"/>
    </row>
    <row r="36" spans="1:33" ht="12.95" customHeight="1">
      <c r="A36" s="6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77"/>
      <c r="M36" s="77"/>
      <c r="N36" s="77"/>
      <c r="O36" s="8"/>
      <c r="P36" s="78" t="s">
        <v>9</v>
      </c>
      <c r="Q36" s="78"/>
      <c r="R36" s="78"/>
      <c r="S36" s="77"/>
      <c r="T36" s="77"/>
      <c r="U36" s="77"/>
      <c r="V36" s="77"/>
      <c r="W36" s="77"/>
      <c r="AB36" s="8"/>
      <c r="AC36" s="8"/>
      <c r="AD36" s="8"/>
      <c r="AE36" s="8"/>
      <c r="AF36" s="8"/>
      <c r="AG36" s="7"/>
    </row>
    <row r="37" spans="1:33" ht="12.95" customHeight="1">
      <c r="A37" s="6"/>
      <c r="B37" s="62"/>
      <c r="C37" s="62"/>
      <c r="D37" s="62"/>
      <c r="E37" s="62"/>
      <c r="F37" s="62"/>
      <c r="G37" s="62"/>
      <c r="H37" s="62"/>
      <c r="I37" s="62"/>
      <c r="J37" s="62"/>
      <c r="K37" s="63"/>
      <c r="L37" s="63"/>
      <c r="M37" s="63"/>
      <c r="N37" s="63"/>
      <c r="O37" s="8"/>
      <c r="P37" s="64" t="s">
        <v>10</v>
      </c>
      <c r="Q37" s="65"/>
      <c r="R37" s="66"/>
      <c r="S37" s="63">
        <f>Z43</f>
        <v>0</v>
      </c>
      <c r="T37" s="63"/>
      <c r="U37" s="63"/>
      <c r="V37" s="63"/>
      <c r="W37" s="63"/>
      <c r="AB37" s="8"/>
      <c r="AC37" s="8"/>
      <c r="AD37" s="8"/>
      <c r="AE37" s="8"/>
      <c r="AF37" s="8"/>
      <c r="AG37" s="7"/>
    </row>
    <row r="38" spans="1:33" ht="12.95" customHeight="1">
      <c r="A38" s="6"/>
      <c r="B38" s="62"/>
      <c r="C38" s="62"/>
      <c r="D38" s="62"/>
      <c r="E38" s="62"/>
      <c r="F38" s="62"/>
      <c r="G38" s="62"/>
      <c r="H38" s="62"/>
      <c r="I38" s="62"/>
      <c r="J38" s="62"/>
      <c r="K38" s="63"/>
      <c r="L38" s="63"/>
      <c r="M38" s="63"/>
      <c r="N38" s="63"/>
      <c r="O38" s="8"/>
      <c r="P38" s="64" t="s">
        <v>11</v>
      </c>
      <c r="Q38" s="65"/>
      <c r="R38" s="66"/>
      <c r="S38" s="63"/>
      <c r="T38" s="63"/>
      <c r="U38" s="63"/>
      <c r="V38" s="63"/>
      <c r="W38" s="63"/>
      <c r="AB38" s="8"/>
      <c r="AC38" s="8"/>
      <c r="AD38" s="8"/>
      <c r="AE38" s="8"/>
      <c r="AF38" s="8"/>
      <c r="AG38" s="7"/>
    </row>
    <row r="39" spans="1:33" ht="12.95" customHeight="1">
      <c r="A39" s="6"/>
      <c r="B39" s="53"/>
      <c r="C39" s="53"/>
      <c r="D39" s="53"/>
      <c r="E39" s="53"/>
      <c r="F39" s="53"/>
      <c r="G39" s="53"/>
      <c r="H39" s="53"/>
      <c r="I39" s="53"/>
      <c r="J39" s="53"/>
      <c r="K39" s="54"/>
      <c r="L39" s="54"/>
      <c r="M39" s="54"/>
      <c r="N39" s="54"/>
      <c r="O39" s="8"/>
      <c r="P39" s="55" t="s">
        <v>12</v>
      </c>
      <c r="Q39" s="56"/>
      <c r="R39" s="57"/>
      <c r="S39" s="58"/>
      <c r="T39" s="58"/>
      <c r="U39" s="58"/>
      <c r="V39" s="58"/>
      <c r="W39" s="58"/>
      <c r="AB39" s="8"/>
      <c r="AC39" s="8"/>
      <c r="AD39" s="8"/>
      <c r="AE39" s="8"/>
      <c r="AF39" s="8"/>
      <c r="AG39" s="7"/>
    </row>
    <row r="40" spans="1:33" ht="12.95" customHeight="1">
      <c r="A40" s="6"/>
      <c r="B40" s="59" t="s">
        <v>46</v>
      </c>
      <c r="C40" s="60"/>
      <c r="D40" s="60"/>
      <c r="E40" s="60"/>
      <c r="F40" s="60"/>
      <c r="G40" s="60"/>
      <c r="H40" s="60"/>
      <c r="I40" s="60"/>
      <c r="J40" s="61"/>
      <c r="K40" s="52">
        <f>SUM(K36:N39)</f>
        <v>0</v>
      </c>
      <c r="L40" s="52"/>
      <c r="M40" s="52"/>
      <c r="N40" s="52"/>
      <c r="O40" s="8"/>
      <c r="P40" s="59" t="s">
        <v>13</v>
      </c>
      <c r="Q40" s="60"/>
      <c r="R40" s="61"/>
      <c r="S40" s="52">
        <f>SUM(S36:W39)</f>
        <v>0</v>
      </c>
      <c r="T40" s="52"/>
      <c r="U40" s="52"/>
      <c r="V40" s="52"/>
      <c r="W40" s="52"/>
      <c r="AB40" s="8"/>
      <c r="AC40" s="8"/>
      <c r="AD40" s="8"/>
      <c r="AE40" s="8"/>
      <c r="AF40" s="8"/>
      <c r="AG40" s="7"/>
    </row>
    <row r="41" spans="1:33" ht="9.9499999999999993" customHeight="1">
      <c r="A41" s="6"/>
      <c r="AG41" s="7"/>
    </row>
    <row r="42" spans="1:33" ht="27.95" customHeight="1">
      <c r="A42" s="6"/>
      <c r="B42" s="137" t="s">
        <v>34</v>
      </c>
      <c r="C42" s="138"/>
      <c r="D42" s="138"/>
      <c r="E42" s="138"/>
      <c r="F42" s="138"/>
      <c r="G42" s="139"/>
      <c r="H42" s="137" t="s">
        <v>47</v>
      </c>
      <c r="I42" s="138"/>
      <c r="J42" s="138"/>
      <c r="K42" s="138"/>
      <c r="L42" s="138"/>
      <c r="M42" s="139"/>
      <c r="N42" s="137" t="s">
        <v>36</v>
      </c>
      <c r="O42" s="138"/>
      <c r="P42" s="138"/>
      <c r="Q42" s="138"/>
      <c r="R42" s="138"/>
      <c r="S42" s="139"/>
      <c r="T42" s="137" t="s">
        <v>37</v>
      </c>
      <c r="U42" s="138"/>
      <c r="V42" s="138"/>
      <c r="W42" s="138"/>
      <c r="X42" s="138"/>
      <c r="Y42" s="139"/>
      <c r="Z42" s="137" t="s">
        <v>53</v>
      </c>
      <c r="AA42" s="138"/>
      <c r="AB42" s="138"/>
      <c r="AC42" s="138"/>
      <c r="AD42" s="138"/>
      <c r="AE42" s="139"/>
      <c r="AG42" s="7"/>
    </row>
    <row r="43" spans="1:33" ht="28.5" customHeight="1">
      <c r="A43" s="6"/>
      <c r="B43" s="67">
        <f>K31</f>
        <v>0</v>
      </c>
      <c r="C43" s="68"/>
      <c r="D43" s="68"/>
      <c r="E43" s="68"/>
      <c r="F43" s="68"/>
      <c r="G43" s="69"/>
      <c r="H43" s="67">
        <f>O31-K32</f>
        <v>0</v>
      </c>
      <c r="I43" s="68"/>
      <c r="J43" s="68"/>
      <c r="K43" s="68"/>
      <c r="L43" s="68"/>
      <c r="M43" s="69"/>
      <c r="N43" s="67">
        <f>IF(H43&gt;1000000,ROUNDDOWN(H43/3,-3),ROUNDDOWN(H43/2,-3))</f>
        <v>0</v>
      </c>
      <c r="O43" s="68"/>
      <c r="P43" s="68"/>
      <c r="Q43" s="68"/>
      <c r="R43" s="68"/>
      <c r="S43" s="69"/>
      <c r="T43" s="67">
        <f>IF(H43&gt;1000000,ROUNDDOWN(H43/3,-3),ROUNDDOWN(H43/6,-3))</f>
        <v>0</v>
      </c>
      <c r="U43" s="68"/>
      <c r="V43" s="68"/>
      <c r="W43" s="68"/>
      <c r="X43" s="68"/>
      <c r="Y43" s="69"/>
      <c r="Z43" s="67">
        <f>B43-N43-T43</f>
        <v>0</v>
      </c>
      <c r="AA43" s="68"/>
      <c r="AB43" s="68"/>
      <c r="AC43" s="68"/>
      <c r="AD43" s="68"/>
      <c r="AE43" s="69"/>
      <c r="AG43" s="7"/>
    </row>
    <row r="44" spans="1:33" ht="6" customHeight="1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5"/>
    </row>
    <row r="45" spans="1:33" ht="15" customHeight="1">
      <c r="A45" s="1" t="s">
        <v>54</v>
      </c>
    </row>
  </sheetData>
  <mergeCells count="120">
    <mergeCell ref="Z42:AE42"/>
    <mergeCell ref="B43:G43"/>
    <mergeCell ref="H43:M43"/>
    <mergeCell ref="N43:S43"/>
    <mergeCell ref="T43:Y43"/>
    <mergeCell ref="Z43:AE43"/>
    <mergeCell ref="B42:G42"/>
    <mergeCell ref="H42:M42"/>
    <mergeCell ref="N42:S42"/>
    <mergeCell ref="T42:Y42"/>
    <mergeCell ref="O28:R28"/>
    <mergeCell ref="B26:F26"/>
    <mergeCell ref="G26:J26"/>
    <mergeCell ref="K26:N26"/>
    <mergeCell ref="O26:R26"/>
    <mergeCell ref="K27:N27"/>
    <mergeCell ref="O27:R27"/>
    <mergeCell ref="G31:J31"/>
    <mergeCell ref="B29:F29"/>
    <mergeCell ref="G29:J29"/>
    <mergeCell ref="B30:F30"/>
    <mergeCell ref="G30:J30"/>
    <mergeCell ref="K30:N30"/>
    <mergeCell ref="O30:R30"/>
    <mergeCell ref="B27:F27"/>
    <mergeCell ref="G27:J27"/>
    <mergeCell ref="B28:F28"/>
    <mergeCell ref="G28:J28"/>
    <mergeCell ref="K23:N24"/>
    <mergeCell ref="O23:V23"/>
    <mergeCell ref="B23:F24"/>
    <mergeCell ref="G23:J24"/>
    <mergeCell ref="B18:AG18"/>
    <mergeCell ref="B25:F25"/>
    <mergeCell ref="G25:J25"/>
    <mergeCell ref="K25:N25"/>
    <mergeCell ref="W23:AF24"/>
    <mergeCell ref="O24:R24"/>
    <mergeCell ref="S24:V24"/>
    <mergeCell ref="S25:V25"/>
    <mergeCell ref="O25:R25"/>
    <mergeCell ref="A22:AG22"/>
    <mergeCell ref="A19:AG19"/>
    <mergeCell ref="B20:AG20"/>
    <mergeCell ref="C21:G21"/>
    <mergeCell ref="H21:K21"/>
    <mergeCell ref="W25:AF31"/>
    <mergeCell ref="S26:V26"/>
    <mergeCell ref="S27:V27"/>
    <mergeCell ref="S28:V28"/>
    <mergeCell ref="S31:V31"/>
    <mergeCell ref="K28:N28"/>
    <mergeCell ref="B17:G17"/>
    <mergeCell ref="K17:AG17"/>
    <mergeCell ref="A13:AG13"/>
    <mergeCell ref="Z9:AA9"/>
    <mergeCell ref="J9:K9"/>
    <mergeCell ref="O9:P9"/>
    <mergeCell ref="B15:AG15"/>
    <mergeCell ref="B16:AG16"/>
    <mergeCell ref="R10:W10"/>
    <mergeCell ref="Q9:R9"/>
    <mergeCell ref="A11:AG11"/>
    <mergeCell ref="B12:AG12"/>
    <mergeCell ref="B14:AG14"/>
    <mergeCell ref="X10:Y10"/>
    <mergeCell ref="AA10:AB10"/>
    <mergeCell ref="AD10:AE10"/>
    <mergeCell ref="B10:G10"/>
    <mergeCell ref="H10:I10"/>
    <mergeCell ref="K10:L10"/>
    <mergeCell ref="N10:O10"/>
    <mergeCell ref="B37:J37"/>
    <mergeCell ref="K37:N37"/>
    <mergeCell ref="P37:R37"/>
    <mergeCell ref="S37:W37"/>
    <mergeCell ref="K31:N31"/>
    <mergeCell ref="O31:R31"/>
    <mergeCell ref="P34:W34"/>
    <mergeCell ref="S29:V29"/>
    <mergeCell ref="S30:V30"/>
    <mergeCell ref="B36:J36"/>
    <mergeCell ref="K36:N36"/>
    <mergeCell ref="P36:R36"/>
    <mergeCell ref="S36:W36"/>
    <mergeCell ref="B32:J32"/>
    <mergeCell ref="K32:N32"/>
    <mergeCell ref="B35:J35"/>
    <mergeCell ref="K29:N29"/>
    <mergeCell ref="O29:R29"/>
    <mergeCell ref="B31:F31"/>
    <mergeCell ref="K35:N35"/>
    <mergeCell ref="P35:R35"/>
    <mergeCell ref="S35:W35"/>
    <mergeCell ref="S40:W40"/>
    <mergeCell ref="B39:J39"/>
    <mergeCell ref="K39:N39"/>
    <mergeCell ref="P39:R39"/>
    <mergeCell ref="S39:W39"/>
    <mergeCell ref="B40:J40"/>
    <mergeCell ref="K40:N40"/>
    <mergeCell ref="P40:R40"/>
    <mergeCell ref="B38:J38"/>
    <mergeCell ref="K38:N38"/>
    <mergeCell ref="P38:R38"/>
    <mergeCell ref="S38:W38"/>
    <mergeCell ref="AE1:AG1"/>
    <mergeCell ref="A2:I2"/>
    <mergeCell ref="J2:AG2"/>
    <mergeCell ref="M9:N9"/>
    <mergeCell ref="A6:AG6"/>
    <mergeCell ref="B7:AG7"/>
    <mergeCell ref="A8:AG8"/>
    <mergeCell ref="B5:AG5"/>
    <mergeCell ref="T9:U9"/>
    <mergeCell ref="W9:X9"/>
    <mergeCell ref="A4:AG4"/>
    <mergeCell ref="D9:E9"/>
    <mergeCell ref="G9:H9"/>
    <mergeCell ref="B9:C9"/>
  </mergeCells>
  <phoneticPr fontId="1"/>
  <conditionalFormatting sqref="B5:AG5 B7:AG7 D9:E9 G9:H9 J9:K9 Q9:R9 T9:U9 W9:X9 H10:I10 K10:L10 N10:O10 X10:Y10 AA10:AB10 AD10:AE10 B12:AG12 B14:AG14 B16:AG16 B18:AG18 B20:AG20 H21:K21 G25:J30 W25:AF31 B36:N39">
    <cfRule type="containsBlanks" dxfId="2" priority="2">
      <formula>LEN(TRIM(B5))=0</formula>
    </cfRule>
  </conditionalFormatting>
  <conditionalFormatting sqref="AE1:AG1">
    <cfRule type="containsBlanks" dxfId="1" priority="1">
      <formula>LEN(TRIM(AE1))=0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L10" sqref="L10"/>
    </sheetView>
  </sheetViews>
  <sheetFormatPr defaultColWidth="9" defaultRowHeight="13.5"/>
  <cols>
    <col min="1" max="1" width="2.375" style="14" customWidth="1"/>
    <col min="2" max="2" width="17.625" style="14" customWidth="1"/>
    <col min="3" max="3" width="8.625" style="14" customWidth="1"/>
    <col min="4" max="4" width="10.625" style="14" customWidth="1"/>
    <col min="5" max="7" width="12.625" style="14" customWidth="1"/>
    <col min="8" max="8" width="13.625" style="14" customWidth="1"/>
    <col min="9" max="9" width="1.875" style="14" customWidth="1"/>
    <col min="10" max="16384" width="9" style="14"/>
  </cols>
  <sheetData>
    <row r="1" spans="1:9" ht="24.75" customHeight="1">
      <c r="A1" s="143" t="s">
        <v>58</v>
      </c>
      <c r="B1" s="144"/>
      <c r="C1" s="144"/>
      <c r="D1" s="144"/>
      <c r="E1" s="144"/>
      <c r="F1" s="144"/>
      <c r="G1" s="144"/>
      <c r="H1" s="144"/>
      <c r="I1" s="145"/>
    </row>
    <row r="2" spans="1:9" ht="24.75" customHeight="1">
      <c r="A2" s="15"/>
      <c r="B2" s="16"/>
      <c r="C2" s="16"/>
      <c r="D2" s="16"/>
      <c r="E2" s="17"/>
      <c r="F2" s="18" t="s">
        <v>78</v>
      </c>
      <c r="G2" s="146">
        <f>'実績（イベント）'!B7</f>
        <v>0</v>
      </c>
      <c r="H2" s="146"/>
      <c r="I2" s="19"/>
    </row>
    <row r="3" spans="1:9" ht="15" customHeight="1">
      <c r="A3" s="20"/>
      <c r="B3" s="147" t="s">
        <v>59</v>
      </c>
      <c r="C3" s="147"/>
      <c r="D3" s="147"/>
      <c r="E3" s="147"/>
      <c r="F3" s="147"/>
      <c r="G3" s="147"/>
      <c r="H3" s="147"/>
      <c r="I3" s="21"/>
    </row>
    <row r="4" spans="1:9" ht="19.5" customHeight="1">
      <c r="A4" s="20"/>
      <c r="B4" s="148" t="s">
        <v>60</v>
      </c>
      <c r="C4" s="148" t="s">
        <v>61</v>
      </c>
      <c r="D4" s="148" t="s">
        <v>62</v>
      </c>
      <c r="E4" s="150" t="s">
        <v>63</v>
      </c>
      <c r="F4" s="22"/>
      <c r="G4" s="23"/>
      <c r="H4" s="148" t="s">
        <v>64</v>
      </c>
      <c r="I4" s="21"/>
    </row>
    <row r="5" spans="1:9" ht="19.5" customHeight="1">
      <c r="A5" s="20"/>
      <c r="B5" s="149"/>
      <c r="C5" s="149"/>
      <c r="D5" s="149"/>
      <c r="E5" s="151"/>
      <c r="F5" s="24" t="s">
        <v>65</v>
      </c>
      <c r="G5" s="24" t="s">
        <v>66</v>
      </c>
      <c r="H5" s="149"/>
      <c r="I5" s="21"/>
    </row>
    <row r="6" spans="1:9" ht="21.75" customHeight="1">
      <c r="A6" s="20"/>
      <c r="B6" s="140" t="s">
        <v>67</v>
      </c>
      <c r="C6" s="141"/>
      <c r="D6" s="141"/>
      <c r="E6" s="141"/>
      <c r="F6" s="141"/>
      <c r="G6" s="141"/>
      <c r="H6" s="142"/>
      <c r="I6" s="21"/>
    </row>
    <row r="7" spans="1:9" ht="21.75" customHeight="1">
      <c r="A7" s="20"/>
      <c r="B7" s="25"/>
      <c r="C7" s="26"/>
      <c r="D7" s="26"/>
      <c r="E7" s="27" t="str">
        <f t="shared" ref="E7:E22" si="0">IF(C7="","",IF(D7="","",C7*D7))</f>
        <v/>
      </c>
      <c r="F7" s="26"/>
      <c r="G7" s="27" t="str">
        <f t="shared" ref="G7:G22" si="1">IF(E7="","",IF(F7="","",E7-F7))</f>
        <v/>
      </c>
      <c r="H7" s="28"/>
      <c r="I7" s="21"/>
    </row>
    <row r="8" spans="1:9" ht="21.75" customHeight="1">
      <c r="A8" s="20"/>
      <c r="B8" s="25"/>
      <c r="C8" s="26"/>
      <c r="D8" s="26"/>
      <c r="E8" s="27" t="str">
        <f t="shared" si="0"/>
        <v/>
      </c>
      <c r="F8" s="26"/>
      <c r="G8" s="27" t="str">
        <f t="shared" si="1"/>
        <v/>
      </c>
      <c r="H8" s="28"/>
      <c r="I8" s="21"/>
    </row>
    <row r="9" spans="1:9" ht="21.75" customHeight="1">
      <c r="A9" s="20"/>
      <c r="B9" s="40"/>
      <c r="C9" s="30"/>
      <c r="D9" s="38"/>
      <c r="E9" s="27" t="str">
        <f t="shared" si="0"/>
        <v/>
      </c>
      <c r="F9" s="26"/>
      <c r="G9" s="27" t="str">
        <f t="shared" si="1"/>
        <v/>
      </c>
      <c r="H9" s="28"/>
      <c r="I9" s="21"/>
    </row>
    <row r="10" spans="1:9" ht="21.75" customHeight="1">
      <c r="A10" s="20"/>
      <c r="B10" s="41"/>
      <c r="C10" s="26"/>
      <c r="D10" s="30"/>
      <c r="E10" s="27" t="str">
        <f t="shared" si="0"/>
        <v/>
      </c>
      <c r="F10" s="26"/>
      <c r="G10" s="27" t="str">
        <f t="shared" si="1"/>
        <v/>
      </c>
      <c r="H10" s="28"/>
      <c r="I10" s="21"/>
    </row>
    <row r="11" spans="1:9" ht="21.75" customHeight="1">
      <c r="A11" s="20"/>
      <c r="B11" s="154" t="s">
        <v>68</v>
      </c>
      <c r="C11" s="155"/>
      <c r="D11" s="156"/>
      <c r="E11" s="29">
        <f>SUM(E7:E10)</f>
        <v>0</v>
      </c>
      <c r="F11" s="30">
        <f>SUM(F7:F10)</f>
        <v>0</v>
      </c>
      <c r="G11" s="27">
        <f>SUM(G7:G10)</f>
        <v>0</v>
      </c>
      <c r="H11" s="31"/>
      <c r="I11" s="21"/>
    </row>
    <row r="12" spans="1:9" ht="21.75" customHeight="1">
      <c r="A12" s="20"/>
      <c r="B12" s="140" t="s">
        <v>69</v>
      </c>
      <c r="C12" s="141"/>
      <c r="D12" s="141"/>
      <c r="E12" s="141"/>
      <c r="F12" s="141"/>
      <c r="G12" s="141"/>
      <c r="H12" s="142"/>
      <c r="I12" s="21"/>
    </row>
    <row r="13" spans="1:9" ht="21.75" customHeight="1">
      <c r="A13" s="20"/>
      <c r="B13" s="31"/>
      <c r="C13" s="30"/>
      <c r="D13" s="30"/>
      <c r="E13" s="29" t="str">
        <f>IF(C13="","",IF(D13="","",C13*D13))</f>
        <v/>
      </c>
      <c r="F13" s="30"/>
      <c r="G13" s="27" t="str">
        <f t="shared" si="1"/>
        <v/>
      </c>
      <c r="H13" s="31"/>
      <c r="I13" s="21"/>
    </row>
    <row r="14" spans="1:9" ht="21.75" customHeight="1">
      <c r="A14" s="20"/>
      <c r="B14" s="37"/>
      <c r="C14" s="32"/>
      <c r="D14" s="38"/>
      <c r="E14" s="29" t="str">
        <f t="shared" ref="E14:E16" si="2">IF(C14="","",IF(D14="","",C14*D14))</f>
        <v/>
      </c>
      <c r="F14" s="26"/>
      <c r="G14" s="27" t="str">
        <f t="shared" si="1"/>
        <v/>
      </c>
      <c r="H14" s="28"/>
      <c r="I14" s="21"/>
    </row>
    <row r="15" spans="1:9" ht="21.75" customHeight="1">
      <c r="A15" s="20"/>
      <c r="B15" s="37"/>
      <c r="C15" s="32"/>
      <c r="D15" s="38"/>
      <c r="E15" s="29" t="str">
        <f t="shared" si="2"/>
        <v/>
      </c>
      <c r="F15" s="26"/>
      <c r="G15" s="27" t="str">
        <f t="shared" si="1"/>
        <v/>
      </c>
      <c r="H15" s="28"/>
      <c r="I15" s="21"/>
    </row>
    <row r="16" spans="1:9" ht="21.75" customHeight="1">
      <c r="A16" s="20"/>
      <c r="B16" s="37"/>
      <c r="C16" s="30"/>
      <c r="D16" s="38"/>
      <c r="E16" s="29" t="str">
        <f t="shared" si="2"/>
        <v/>
      </c>
      <c r="F16" s="26"/>
      <c r="G16" s="27" t="str">
        <f t="shared" si="1"/>
        <v/>
      </c>
      <c r="H16" s="28"/>
      <c r="I16" s="21"/>
    </row>
    <row r="17" spans="1:9" ht="21.75" customHeight="1">
      <c r="A17" s="20"/>
      <c r="B17" s="154" t="s">
        <v>68</v>
      </c>
      <c r="C17" s="155"/>
      <c r="D17" s="156"/>
      <c r="E17" s="27">
        <f>SUM(E13:E16)</f>
        <v>0</v>
      </c>
      <c r="F17" s="26">
        <f>SUM(F13:F16)</f>
        <v>0</v>
      </c>
      <c r="G17" s="27">
        <f>SUM(G13:G16)</f>
        <v>0</v>
      </c>
      <c r="H17" s="28"/>
      <c r="I17" s="21"/>
    </row>
    <row r="18" spans="1:9" ht="21.75" customHeight="1">
      <c r="A18" s="20"/>
      <c r="B18" s="140" t="s">
        <v>70</v>
      </c>
      <c r="C18" s="141"/>
      <c r="D18" s="141"/>
      <c r="E18" s="141"/>
      <c r="F18" s="141"/>
      <c r="G18" s="141"/>
      <c r="H18" s="142"/>
      <c r="I18" s="21"/>
    </row>
    <row r="19" spans="1:9" ht="21.75" customHeight="1">
      <c r="A19" s="20"/>
      <c r="B19" s="31"/>
      <c r="C19" s="30"/>
      <c r="D19" s="30"/>
      <c r="E19" s="29" t="str">
        <f>IF(C19="","",IF(D19="","",C19*D19))</f>
        <v/>
      </c>
      <c r="F19" s="30"/>
      <c r="G19" s="27" t="str">
        <f t="shared" si="1"/>
        <v/>
      </c>
      <c r="H19" s="31"/>
      <c r="I19" s="21"/>
    </row>
    <row r="20" spans="1:9" ht="21.75" customHeight="1">
      <c r="A20" s="20"/>
      <c r="B20" s="31"/>
      <c r="C20" s="30"/>
      <c r="D20" s="30"/>
      <c r="E20" s="29" t="str">
        <f t="shared" si="0"/>
        <v/>
      </c>
      <c r="F20" s="30"/>
      <c r="G20" s="27" t="str">
        <f t="shared" si="1"/>
        <v/>
      </c>
      <c r="H20" s="31"/>
      <c r="I20" s="21"/>
    </row>
    <row r="21" spans="1:9" ht="21.75" customHeight="1">
      <c r="A21" s="20"/>
      <c r="B21" s="31"/>
      <c r="C21" s="30"/>
      <c r="D21" s="30"/>
      <c r="E21" s="29" t="str">
        <f t="shared" si="0"/>
        <v/>
      </c>
      <c r="F21" s="30"/>
      <c r="G21" s="27" t="str">
        <f t="shared" si="1"/>
        <v/>
      </c>
      <c r="H21" s="31"/>
      <c r="I21" s="21"/>
    </row>
    <row r="22" spans="1:9" ht="21.75" customHeight="1">
      <c r="A22" s="20"/>
      <c r="B22" s="31"/>
      <c r="C22" s="30"/>
      <c r="D22" s="30"/>
      <c r="E22" s="29" t="str">
        <f t="shared" si="0"/>
        <v/>
      </c>
      <c r="F22" s="30"/>
      <c r="G22" s="27" t="str">
        <f t="shared" si="1"/>
        <v/>
      </c>
      <c r="H22" s="31"/>
      <c r="I22" s="21"/>
    </row>
    <row r="23" spans="1:9" ht="21.75" customHeight="1">
      <c r="A23" s="20"/>
      <c r="B23" s="154" t="s">
        <v>68</v>
      </c>
      <c r="C23" s="155"/>
      <c r="D23" s="156"/>
      <c r="E23" s="27">
        <f>SUM(E19:E22)</f>
        <v>0</v>
      </c>
      <c r="F23" s="26">
        <f>SUM(F19:F22)</f>
        <v>0</v>
      </c>
      <c r="G23" s="27">
        <f>SUM(G19:G22)</f>
        <v>0</v>
      </c>
      <c r="H23" s="28"/>
      <c r="I23" s="21"/>
    </row>
    <row r="24" spans="1:9" ht="21.75" customHeight="1">
      <c r="A24" s="20"/>
      <c r="B24" s="140" t="s">
        <v>71</v>
      </c>
      <c r="C24" s="141"/>
      <c r="D24" s="141"/>
      <c r="E24" s="141"/>
      <c r="F24" s="141"/>
      <c r="G24" s="141"/>
      <c r="H24" s="142"/>
      <c r="I24" s="21"/>
    </row>
    <row r="25" spans="1:9" ht="21.75" customHeight="1">
      <c r="A25" s="20"/>
      <c r="B25" s="31"/>
      <c r="C25" s="30"/>
      <c r="D25" s="30"/>
      <c r="E25" s="29" t="str">
        <f>IF(C25="","",IF(D25="","",C25*D25))</f>
        <v/>
      </c>
      <c r="F25" s="30"/>
      <c r="G25" s="27" t="str">
        <f>IF(E25="","",IF(F25="","",E25-F25))</f>
        <v/>
      </c>
      <c r="H25" s="31"/>
      <c r="I25" s="21"/>
    </row>
    <row r="26" spans="1:9" ht="21.75" customHeight="1">
      <c r="A26" s="20"/>
      <c r="B26" s="37"/>
      <c r="C26" s="32"/>
      <c r="D26" s="38"/>
      <c r="E26" s="29" t="str">
        <f t="shared" ref="E26:E29" si="3">IF(C26="","",IF(D26="","",C26*D26))</f>
        <v/>
      </c>
      <c r="F26" s="26"/>
      <c r="G26" s="27" t="str">
        <f t="shared" ref="G26:G29" si="4">IF(E26="","",IF(F26="","",E26-F26))</f>
        <v/>
      </c>
      <c r="H26" s="28"/>
      <c r="I26" s="21"/>
    </row>
    <row r="27" spans="1:9" ht="21.75" customHeight="1">
      <c r="A27" s="20"/>
      <c r="B27" s="37"/>
      <c r="C27" s="32"/>
      <c r="D27" s="38"/>
      <c r="E27" s="29" t="str">
        <f t="shared" si="3"/>
        <v/>
      </c>
      <c r="F27" s="26"/>
      <c r="G27" s="27" t="str">
        <f t="shared" si="4"/>
        <v/>
      </c>
      <c r="H27" s="28"/>
      <c r="I27" s="21"/>
    </row>
    <row r="28" spans="1:9" ht="21.75" customHeight="1">
      <c r="A28" s="20"/>
      <c r="B28" s="37"/>
      <c r="C28" s="32"/>
      <c r="D28" s="38"/>
      <c r="E28" s="29" t="str">
        <f t="shared" si="3"/>
        <v/>
      </c>
      <c r="F28" s="26"/>
      <c r="G28" s="27" t="str">
        <f t="shared" si="4"/>
        <v/>
      </c>
      <c r="H28" s="28"/>
      <c r="I28" s="21"/>
    </row>
    <row r="29" spans="1:9" ht="21.75" customHeight="1">
      <c r="A29" s="20"/>
      <c r="B29" s="37"/>
      <c r="C29" s="30"/>
      <c r="D29" s="38"/>
      <c r="E29" s="29" t="str">
        <f t="shared" si="3"/>
        <v/>
      </c>
      <c r="F29" s="26"/>
      <c r="G29" s="27" t="str">
        <f t="shared" si="4"/>
        <v/>
      </c>
      <c r="H29" s="28"/>
      <c r="I29" s="21"/>
    </row>
    <row r="30" spans="1:9" ht="21.75" customHeight="1">
      <c r="A30" s="20"/>
      <c r="B30" s="154" t="s">
        <v>68</v>
      </c>
      <c r="C30" s="155"/>
      <c r="D30" s="156"/>
      <c r="E30" s="27">
        <f>SUM(E25:E29)</f>
        <v>0</v>
      </c>
      <c r="F30" s="26">
        <f>SUM(F25:F29)</f>
        <v>0</v>
      </c>
      <c r="G30" s="27">
        <f>SUM(G25:G29)</f>
        <v>0</v>
      </c>
      <c r="H30" s="28"/>
      <c r="I30" s="21"/>
    </row>
    <row r="31" spans="1:9" ht="21.75" customHeight="1">
      <c r="A31" s="20"/>
      <c r="B31" s="140" t="s">
        <v>72</v>
      </c>
      <c r="C31" s="157"/>
      <c r="D31" s="157"/>
      <c r="E31" s="157"/>
      <c r="F31" s="157"/>
      <c r="G31" s="157"/>
      <c r="H31" s="158"/>
      <c r="I31" s="21"/>
    </row>
    <row r="32" spans="1:9" ht="21.75" customHeight="1">
      <c r="A32" s="20"/>
      <c r="B32" s="31"/>
      <c r="C32" s="30"/>
      <c r="D32" s="30"/>
      <c r="E32" s="29" t="str">
        <f>IF(C32="","",IF(D32="","",C32*D32))</f>
        <v/>
      </c>
      <c r="F32" s="30"/>
      <c r="G32" s="27" t="str">
        <f>IF(E32="","",IF(F32="","",E32-F32))</f>
        <v/>
      </c>
      <c r="H32" s="31"/>
      <c r="I32" s="21"/>
    </row>
    <row r="33" spans="1:9" ht="21.75" customHeight="1">
      <c r="A33" s="20"/>
      <c r="B33" s="37"/>
      <c r="C33" s="32"/>
      <c r="D33" s="38"/>
      <c r="E33" s="29" t="str">
        <f t="shared" ref="E33:E34" si="5">IF(C33="","",IF(D33="","",C33*D33))</f>
        <v/>
      </c>
      <c r="F33" s="26"/>
      <c r="G33" s="27" t="str">
        <f t="shared" ref="G33:G34" si="6">IF(E33="","",IF(F33="","",E33-F33))</f>
        <v/>
      </c>
      <c r="H33" s="28"/>
      <c r="I33" s="21"/>
    </row>
    <row r="34" spans="1:9" ht="21.75" customHeight="1">
      <c r="A34" s="20"/>
      <c r="B34" s="37"/>
      <c r="C34" s="30"/>
      <c r="D34" s="38"/>
      <c r="E34" s="29" t="str">
        <f t="shared" si="5"/>
        <v/>
      </c>
      <c r="F34" s="26"/>
      <c r="G34" s="27" t="str">
        <f t="shared" si="6"/>
        <v/>
      </c>
      <c r="H34" s="28"/>
      <c r="I34" s="21"/>
    </row>
    <row r="35" spans="1:9" ht="21.75" customHeight="1">
      <c r="A35" s="20"/>
      <c r="B35" s="154" t="s">
        <v>68</v>
      </c>
      <c r="C35" s="155"/>
      <c r="D35" s="156"/>
      <c r="E35" s="27">
        <f>SUM(E32:E34)</f>
        <v>0</v>
      </c>
      <c r="F35" s="26">
        <f>SUM(F32:F34)</f>
        <v>0</v>
      </c>
      <c r="G35" s="27">
        <f>SUM(G32:G34)</f>
        <v>0</v>
      </c>
      <c r="H35" s="28"/>
      <c r="I35" s="21"/>
    </row>
    <row r="36" spans="1:9" ht="21.75" customHeight="1">
      <c r="A36" s="20"/>
      <c r="B36" s="140" t="s">
        <v>73</v>
      </c>
      <c r="C36" s="157"/>
      <c r="D36" s="157"/>
      <c r="E36" s="157"/>
      <c r="F36" s="157"/>
      <c r="G36" s="157"/>
      <c r="H36" s="158"/>
      <c r="I36" s="21"/>
    </row>
    <row r="37" spans="1:9" ht="21.75" customHeight="1">
      <c r="A37" s="20"/>
      <c r="B37" s="31"/>
      <c r="C37" s="30"/>
      <c r="D37" s="30"/>
      <c r="E37" s="29" t="str">
        <f>IF(C37="","",IF(D37="","",C37*D37))</f>
        <v/>
      </c>
      <c r="F37" s="30"/>
      <c r="G37" s="27" t="str">
        <f t="shared" ref="G37:G41" si="7">IF(E37="","",IF(F37="","",E37-F37))</f>
        <v/>
      </c>
      <c r="H37" s="31"/>
      <c r="I37" s="21"/>
    </row>
    <row r="38" spans="1:9" ht="21.75" customHeight="1">
      <c r="A38" s="20"/>
      <c r="B38" s="37"/>
      <c r="C38" s="32"/>
      <c r="D38" s="38"/>
      <c r="E38" s="29" t="str">
        <f t="shared" ref="E38:E41" si="8">IF(C38="","",IF(D38="","",C38*D38))</f>
        <v/>
      </c>
      <c r="F38" s="26"/>
      <c r="G38" s="27" t="str">
        <f t="shared" si="7"/>
        <v/>
      </c>
      <c r="H38" s="28"/>
      <c r="I38" s="21"/>
    </row>
    <row r="39" spans="1:9" ht="21.75" customHeight="1">
      <c r="A39" s="20"/>
      <c r="B39" s="37"/>
      <c r="C39" s="32"/>
      <c r="D39" s="38"/>
      <c r="E39" s="29" t="str">
        <f t="shared" si="8"/>
        <v/>
      </c>
      <c r="F39" s="26"/>
      <c r="G39" s="27" t="str">
        <f t="shared" si="7"/>
        <v/>
      </c>
      <c r="H39" s="28"/>
      <c r="I39" s="21"/>
    </row>
    <row r="40" spans="1:9" ht="21.75" customHeight="1">
      <c r="A40" s="20"/>
      <c r="B40" s="37"/>
      <c r="C40" s="32"/>
      <c r="D40" s="38"/>
      <c r="E40" s="29" t="str">
        <f t="shared" si="8"/>
        <v/>
      </c>
      <c r="F40" s="26"/>
      <c r="G40" s="27" t="str">
        <f t="shared" si="7"/>
        <v/>
      </c>
      <c r="H40" s="28"/>
      <c r="I40" s="21"/>
    </row>
    <row r="41" spans="1:9" ht="21.75" customHeight="1">
      <c r="A41" s="20"/>
      <c r="B41" s="37"/>
      <c r="C41" s="30"/>
      <c r="D41" s="38"/>
      <c r="E41" s="29" t="str">
        <f t="shared" si="8"/>
        <v/>
      </c>
      <c r="F41" s="26"/>
      <c r="G41" s="27" t="str">
        <f t="shared" si="7"/>
        <v/>
      </c>
      <c r="H41" s="28"/>
      <c r="I41" s="21"/>
    </row>
    <row r="42" spans="1:9" ht="21.75" customHeight="1">
      <c r="A42" s="20"/>
      <c r="B42" s="154" t="s">
        <v>68</v>
      </c>
      <c r="C42" s="155"/>
      <c r="D42" s="156"/>
      <c r="E42" s="27">
        <f>SUM(E37:E41)</f>
        <v>0</v>
      </c>
      <c r="F42" s="26">
        <f>SUM(F37:F41)</f>
        <v>0</v>
      </c>
      <c r="G42" s="27">
        <f>SUM(G37:G41)</f>
        <v>0</v>
      </c>
      <c r="H42" s="28"/>
      <c r="I42" s="21"/>
    </row>
    <row r="43" spans="1:9" ht="21.75" customHeight="1">
      <c r="A43" s="20"/>
      <c r="B43" s="159" t="s">
        <v>74</v>
      </c>
      <c r="C43" s="160"/>
      <c r="D43" s="161"/>
      <c r="E43" s="33">
        <f>E11+E17+E23+E30+E35+E42</f>
        <v>0</v>
      </c>
      <c r="F43" s="33">
        <f>F11+F17+F23+F30+F35+F42</f>
        <v>0</v>
      </c>
      <c r="G43" s="33">
        <f>G11+G17+G23+G30+G35+G42</f>
        <v>0</v>
      </c>
      <c r="H43" s="34"/>
      <c r="I43" s="21"/>
    </row>
    <row r="44" spans="1:9" ht="14.25" customHeight="1">
      <c r="A44" s="20"/>
      <c r="B44" s="162" t="s">
        <v>75</v>
      </c>
      <c r="C44" s="162"/>
      <c r="D44" s="162"/>
      <c r="E44" s="162"/>
      <c r="F44" s="162"/>
      <c r="G44" s="162"/>
      <c r="H44" s="162"/>
      <c r="I44" s="21"/>
    </row>
    <row r="45" spans="1:9" ht="27" customHeight="1">
      <c r="A45" s="20"/>
      <c r="B45" s="163" t="s">
        <v>79</v>
      </c>
      <c r="C45" s="163"/>
      <c r="D45" s="163"/>
      <c r="E45" s="163"/>
      <c r="F45" s="163"/>
      <c r="G45" s="163"/>
      <c r="H45" s="163"/>
      <c r="I45" s="21"/>
    </row>
    <row r="46" spans="1:9" ht="14.25" customHeight="1">
      <c r="A46" s="35"/>
      <c r="B46" s="152" t="s">
        <v>76</v>
      </c>
      <c r="C46" s="152"/>
      <c r="D46" s="152"/>
      <c r="E46" s="152"/>
      <c r="F46" s="152"/>
      <c r="G46" s="152"/>
      <c r="H46" s="152"/>
      <c r="I46" s="36"/>
    </row>
    <row r="47" spans="1:9">
      <c r="A47" s="153" t="s">
        <v>77</v>
      </c>
      <c r="B47" s="153"/>
      <c r="C47" s="153"/>
      <c r="D47" s="153"/>
      <c r="E47" s="153"/>
      <c r="F47" s="153"/>
      <c r="G47" s="153"/>
      <c r="H47" s="153"/>
      <c r="I47" s="153"/>
    </row>
  </sheetData>
  <mergeCells count="25">
    <mergeCell ref="B46:H46"/>
    <mergeCell ref="A47:I47"/>
    <mergeCell ref="B11:D11"/>
    <mergeCell ref="B12:H12"/>
    <mergeCell ref="B17:D17"/>
    <mergeCell ref="B18:H18"/>
    <mergeCell ref="B23:D23"/>
    <mergeCell ref="B24:H24"/>
    <mergeCell ref="B30:D30"/>
    <mergeCell ref="B31:H31"/>
    <mergeCell ref="B35:D35"/>
    <mergeCell ref="B36:H36"/>
    <mergeCell ref="B42:D42"/>
    <mergeCell ref="B43:D43"/>
    <mergeCell ref="B44:H44"/>
    <mergeCell ref="B45:H45"/>
    <mergeCell ref="B6:H6"/>
    <mergeCell ref="A1:I1"/>
    <mergeCell ref="G2:H2"/>
    <mergeCell ref="B3:H3"/>
    <mergeCell ref="B4:B5"/>
    <mergeCell ref="C4:C5"/>
    <mergeCell ref="D4:D5"/>
    <mergeCell ref="E4:E5"/>
    <mergeCell ref="H4:H5"/>
  </mergeCells>
  <phoneticPr fontId="1"/>
  <conditionalFormatting sqref="B37:D41 B32:D34 B25:D29 B19:D22 B7:D10 B13:D16 F7:F10 F13:F16 F19:F22 F25:F29 F32:F34 F37:F41">
    <cfRule type="containsBlanks" dxfId="0" priority="1">
      <formula>LEN(TRIM(B7))=0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実績（イベント）</vt:lpstr>
      <vt:lpstr>経費別明細</vt:lpstr>
      <vt:lpstr>'実績（イベント）'!Print_Area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Kazuya_Namimatsu@city.bunkyo.lg.jp</dc:creator>
  <cp:lastModifiedBy>並松 和矢</cp:lastModifiedBy>
  <cp:lastPrinted>2024-08-08T01:46:01Z</cp:lastPrinted>
  <dcterms:modified xsi:type="dcterms:W3CDTF">2025-08-05T04:56:31Z</dcterms:modified>
</cp:coreProperties>
</file>