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te\Office$\10総務部\15契約管財課\02 契約係\00各課契約案件　仕様書等（提出はこちら）\仕様書等提出\R7年7月プロポーザル\子育て支援課　一時保育事業（キッズルーム茗荷谷）運営業務委託\07子育て確認用②\07 様式\"/>
    </mc:Choice>
  </mc:AlternateContent>
  <bookViews>
    <workbookView xWindow="30" yWindow="600" windowWidth="23010" windowHeight="12360"/>
  </bookViews>
  <sheets>
    <sheet name="見積書案" sheetId="17" r:id="rId1"/>
  </sheets>
  <definedNames>
    <definedName name="_xlnm.Print_Area" localSheetId="0">見積書案!$A$1:$F$47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7" l="1"/>
  <c r="E40" i="17"/>
  <c r="E36" i="17"/>
  <c r="E26" i="17"/>
  <c r="E22" i="17"/>
  <c r="E41" i="17" l="1"/>
  <c r="E42" i="17" s="1"/>
  <c r="D45" i="17"/>
  <c r="D43" i="17"/>
  <c r="D44" i="17" s="1"/>
</calcChain>
</file>

<file path=xl/sharedStrings.xml><?xml version="1.0" encoding="utf-8"?>
<sst xmlns="http://schemas.openxmlformats.org/spreadsheetml/2006/main" count="87" uniqueCount="51">
  <si>
    <t>大事業</t>
    <rPh sb="0" eb="1">
      <t>ダイ</t>
    </rPh>
    <rPh sb="1" eb="3">
      <t>ジギョウ</t>
    </rPh>
    <phoneticPr fontId="2"/>
  </si>
  <si>
    <t>項目1</t>
    <rPh sb="0" eb="2">
      <t>コウモク</t>
    </rPh>
    <phoneticPr fontId="2"/>
  </si>
  <si>
    <t>項目2</t>
    <rPh sb="0" eb="2">
      <t>コウモク</t>
    </rPh>
    <phoneticPr fontId="2"/>
  </si>
  <si>
    <t>積算基礎</t>
    <rPh sb="0" eb="2">
      <t>セキサン</t>
    </rPh>
    <rPh sb="2" eb="4">
      <t>キソ</t>
    </rPh>
    <phoneticPr fontId="2"/>
  </si>
  <si>
    <t>単位</t>
    <rPh sb="0" eb="1">
      <t>タン</t>
    </rPh>
    <rPh sb="1" eb="2">
      <t>イ</t>
    </rPh>
    <phoneticPr fontId="2"/>
  </si>
  <si>
    <t>一時保育事業</t>
    <rPh sb="0" eb="2">
      <t>イチジ</t>
    </rPh>
    <rPh sb="2" eb="4">
      <t>ホイク</t>
    </rPh>
    <rPh sb="4" eb="6">
      <t>ジギョウ</t>
    </rPh>
    <phoneticPr fontId="2"/>
  </si>
  <si>
    <t>円</t>
    <rPh sb="0" eb="1">
      <t>エン</t>
    </rPh>
    <phoneticPr fontId="2"/>
  </si>
  <si>
    <t>共済費</t>
    <rPh sb="0" eb="1">
      <t>トモ</t>
    </rPh>
    <rPh sb="1" eb="2">
      <t>サイ</t>
    </rPh>
    <rPh sb="2" eb="3">
      <t>ヒ</t>
    </rPh>
    <phoneticPr fontId="2"/>
  </si>
  <si>
    <t>通信費</t>
    <rPh sb="0" eb="3">
      <t>ツウシンヒ</t>
    </rPh>
    <phoneticPr fontId="2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</si>
  <si>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2"/>
  </si>
  <si>
    <t>事業費</t>
    <rPh sb="0" eb="2">
      <t>ジギョウ</t>
    </rPh>
    <rPh sb="2" eb="3">
      <t>ヒ</t>
    </rPh>
    <phoneticPr fontId="2"/>
  </si>
  <si>
    <t>職員定期健康診断料</t>
    <rPh sb="0" eb="2">
      <t>ショクイン</t>
    </rPh>
    <rPh sb="2" eb="4">
      <t>テイキ</t>
    </rPh>
    <rPh sb="4" eb="6">
      <t>ケンコウ</t>
    </rPh>
    <rPh sb="6" eb="8">
      <t>シンダン</t>
    </rPh>
    <rPh sb="8" eb="9">
      <t>リョウ</t>
    </rPh>
    <phoneticPr fontId="2"/>
  </si>
  <si>
    <t>予防接種</t>
    <rPh sb="0" eb="2">
      <t>ヨボウ</t>
    </rPh>
    <rPh sb="2" eb="4">
      <t>セッシュ</t>
    </rPh>
    <phoneticPr fontId="2"/>
  </si>
  <si>
    <t>検便検査</t>
    <rPh sb="0" eb="2">
      <t>ケンベン</t>
    </rPh>
    <rPh sb="2" eb="4">
      <t>ケンサ</t>
    </rPh>
    <phoneticPr fontId="2"/>
  </si>
  <si>
    <t>教材費</t>
    <rPh sb="0" eb="2">
      <t>キョウザイ</t>
    </rPh>
    <rPh sb="2" eb="3">
      <t>ヒ</t>
    </rPh>
    <phoneticPr fontId="2"/>
  </si>
  <si>
    <t>消耗品</t>
    <rPh sb="0" eb="2">
      <t>ショウモウ</t>
    </rPh>
    <rPh sb="2" eb="3">
      <t>ヒン</t>
    </rPh>
    <phoneticPr fontId="2"/>
  </si>
  <si>
    <t>保険料</t>
    <rPh sb="0" eb="3">
      <t>ホケンリョウ</t>
    </rPh>
    <phoneticPr fontId="2"/>
  </si>
  <si>
    <t>本部担当者　人件費</t>
    <rPh sb="0" eb="2">
      <t>ホンブ</t>
    </rPh>
    <rPh sb="2" eb="5">
      <t>タントウシャ</t>
    </rPh>
    <rPh sb="6" eb="9">
      <t>ジンケンヒ</t>
    </rPh>
    <phoneticPr fontId="2"/>
  </si>
  <si>
    <t>本部管理費</t>
    <rPh sb="0" eb="2">
      <t>ホンブ</t>
    </rPh>
    <rPh sb="2" eb="5">
      <t>カンリヒ</t>
    </rPh>
    <phoneticPr fontId="2"/>
  </si>
  <si>
    <t>H29年4-8月人件費実績</t>
    <rPh sb="3" eb="4">
      <t>ネン</t>
    </rPh>
    <rPh sb="7" eb="8">
      <t>ガツ</t>
    </rPh>
    <rPh sb="8" eb="11">
      <t>ジンケンヒ</t>
    </rPh>
    <rPh sb="11" eb="13">
      <t>ジッセキ</t>
    </rPh>
    <phoneticPr fontId="5"/>
  </si>
  <si>
    <t>H29年度人件費予想</t>
    <rPh sb="3" eb="4">
      <t>ネン</t>
    </rPh>
    <rPh sb="4" eb="5">
      <t>ド</t>
    </rPh>
    <rPh sb="5" eb="8">
      <t>ジンケンヒ</t>
    </rPh>
    <rPh sb="8" eb="10">
      <t>ヨソウ</t>
    </rPh>
    <phoneticPr fontId="5"/>
  </si>
  <si>
    <t>H29年度人件費（増額）</t>
    <rPh sb="3" eb="4">
      <t>ネン</t>
    </rPh>
    <rPh sb="4" eb="5">
      <t>ド</t>
    </rPh>
    <rPh sb="5" eb="8">
      <t>ジンケンヒ</t>
    </rPh>
    <rPh sb="9" eb="11">
      <t>ゾウガク</t>
    </rPh>
    <phoneticPr fontId="5"/>
  </si>
  <si>
    <t>人件費</t>
    <rPh sb="0" eb="3">
      <t>ジンケンヒ</t>
    </rPh>
    <phoneticPr fontId="2"/>
  </si>
  <si>
    <t>見積書内訳</t>
    <rPh sb="0" eb="3">
      <t>ミツモリショ</t>
    </rPh>
    <rPh sb="3" eb="5">
      <t>ウチワケ</t>
    </rPh>
    <phoneticPr fontId="5"/>
  </si>
  <si>
    <t>主任保育士</t>
    <rPh sb="0" eb="2">
      <t>シュニン</t>
    </rPh>
    <rPh sb="2" eb="5">
      <t>ホイクシ</t>
    </rPh>
    <phoneticPr fontId="5"/>
  </si>
  <si>
    <t>副主任保育士①</t>
    <rPh sb="0" eb="3">
      <t>フクシュニン</t>
    </rPh>
    <rPh sb="3" eb="6">
      <t>ホイクシ</t>
    </rPh>
    <phoneticPr fontId="5"/>
  </si>
  <si>
    <t>副主任保育士②</t>
    <rPh sb="0" eb="3">
      <t>フクシュニン</t>
    </rPh>
    <rPh sb="3" eb="6">
      <t>ホイクシ</t>
    </rPh>
    <phoneticPr fontId="5"/>
  </si>
  <si>
    <t>円</t>
    <rPh sb="0" eb="1">
      <t>エン</t>
    </rPh>
    <phoneticPr fontId="10"/>
  </si>
  <si>
    <t>正社員賞与</t>
    <rPh sb="0" eb="1">
      <t>セイ</t>
    </rPh>
    <rPh sb="1" eb="3">
      <t>シャイン</t>
    </rPh>
    <rPh sb="3" eb="5">
      <t>ショウヨ</t>
    </rPh>
    <phoneticPr fontId="5"/>
  </si>
  <si>
    <t>小計</t>
    <rPh sb="0" eb="2">
      <t>ショウケイ</t>
    </rPh>
    <phoneticPr fontId="5"/>
  </si>
  <si>
    <t>雇用保険料</t>
    <rPh sb="0" eb="2">
      <t>コヨウ</t>
    </rPh>
    <rPh sb="2" eb="5">
      <t>ホケンリョウ</t>
    </rPh>
    <phoneticPr fontId="5"/>
  </si>
  <si>
    <t>健康保険料</t>
    <rPh sb="0" eb="1">
      <t>ケン</t>
    </rPh>
    <rPh sb="1" eb="2">
      <t>ヤス</t>
    </rPh>
    <rPh sb="2" eb="4">
      <t>ホケン</t>
    </rPh>
    <rPh sb="4" eb="5">
      <t>リョウ</t>
    </rPh>
    <phoneticPr fontId="5"/>
  </si>
  <si>
    <t>厚生年金保険料</t>
    <rPh sb="0" eb="1">
      <t>アツ</t>
    </rPh>
    <rPh sb="1" eb="2">
      <t>セイ</t>
    </rPh>
    <rPh sb="2" eb="4">
      <t>ネンキン</t>
    </rPh>
    <rPh sb="4" eb="7">
      <t>ホケンリョウ</t>
    </rPh>
    <phoneticPr fontId="5"/>
  </si>
  <si>
    <t>介護保険料</t>
    <rPh sb="0" eb="2">
      <t>カイゴ</t>
    </rPh>
    <rPh sb="2" eb="5">
      <t>ホケンリョウ</t>
    </rPh>
    <phoneticPr fontId="5"/>
  </si>
  <si>
    <t>児童手当保険料</t>
    <rPh sb="0" eb="2">
      <t>ジドウ</t>
    </rPh>
    <rPh sb="2" eb="4">
      <t>テアテ</t>
    </rPh>
    <rPh sb="4" eb="7">
      <t>ホケンリョウ</t>
    </rPh>
    <phoneticPr fontId="5"/>
  </si>
  <si>
    <t>旅費交通費</t>
    <rPh sb="0" eb="5">
      <t>リョヒコウツウヒ</t>
    </rPh>
    <phoneticPr fontId="5"/>
  </si>
  <si>
    <t>円</t>
    <rPh sb="0" eb="1">
      <t>エン</t>
    </rPh>
    <phoneticPr fontId="5"/>
  </si>
  <si>
    <t>通信運搬費</t>
    <rPh sb="0" eb="5">
      <t>ツウシンウンパンヒ</t>
    </rPh>
    <phoneticPr fontId="2"/>
  </si>
  <si>
    <t>衛生用品・清掃消耗品</t>
    <rPh sb="0" eb="2">
      <t>エイセイ</t>
    </rPh>
    <rPh sb="2" eb="4">
      <t>ヨウヒン</t>
    </rPh>
    <rPh sb="5" eb="7">
      <t>セイソウ</t>
    </rPh>
    <rPh sb="7" eb="9">
      <t>ショウモウ</t>
    </rPh>
    <rPh sb="9" eb="10">
      <t>ヒン</t>
    </rPh>
    <phoneticPr fontId="2"/>
  </si>
  <si>
    <t>備蓄品購入費</t>
    <rPh sb="0" eb="2">
      <t>ビチク</t>
    </rPh>
    <rPh sb="2" eb="3">
      <t>ヒン</t>
    </rPh>
    <rPh sb="3" eb="5">
      <t>コウニュウ</t>
    </rPh>
    <rPh sb="5" eb="6">
      <t>ヒ</t>
    </rPh>
    <phoneticPr fontId="5"/>
  </si>
  <si>
    <t>採用広報費</t>
    <rPh sb="0" eb="2">
      <t>サイヨウ</t>
    </rPh>
    <rPh sb="2" eb="4">
      <t>コウホウ</t>
    </rPh>
    <rPh sb="4" eb="5">
      <t>ヒ</t>
    </rPh>
    <phoneticPr fontId="2"/>
  </si>
  <si>
    <t>小計</t>
  </si>
  <si>
    <t>合計</t>
    <rPh sb="0" eb="2">
      <t>ゴウケイ</t>
    </rPh>
    <phoneticPr fontId="5"/>
  </si>
  <si>
    <t>※見積もりの内訳は例示であり、適宜追記・変更してください。</t>
    <rPh sb="1" eb="3">
      <t>ミツ</t>
    </rPh>
    <rPh sb="6" eb="8">
      <t>ウチワケ</t>
    </rPh>
    <rPh sb="9" eb="11">
      <t>レイジ</t>
    </rPh>
    <rPh sb="15" eb="17">
      <t>テキギ</t>
    </rPh>
    <rPh sb="17" eb="19">
      <t>ツイキ</t>
    </rPh>
    <rPh sb="20" eb="22">
      <t>ヘンコウ</t>
    </rPh>
    <phoneticPr fontId="5"/>
  </si>
  <si>
    <t>事務担当</t>
    <rPh sb="0" eb="2">
      <t>ジム</t>
    </rPh>
    <rPh sb="2" eb="4">
      <t>タントウ</t>
    </rPh>
    <phoneticPr fontId="10"/>
  </si>
  <si>
    <t>副主任保育士③</t>
    <rPh sb="0" eb="3">
      <t>フクシュニン</t>
    </rPh>
    <rPh sb="3" eb="6">
      <t>ホイクシ</t>
    </rPh>
    <phoneticPr fontId="5"/>
  </si>
  <si>
    <t>正規保育士</t>
    <rPh sb="0" eb="5">
      <t>セイキホイクシ</t>
    </rPh>
    <phoneticPr fontId="5"/>
  </si>
  <si>
    <t>非常勤保育士①</t>
    <rPh sb="0" eb="3">
      <t>ヒジョウキン</t>
    </rPh>
    <rPh sb="3" eb="6">
      <t>ホイクシ</t>
    </rPh>
    <phoneticPr fontId="5"/>
  </si>
  <si>
    <t>非常勤保育士②</t>
    <rPh sb="0" eb="3">
      <t>ヒジョウキン</t>
    </rPh>
    <rPh sb="3" eb="6">
      <t>ホイクシ</t>
    </rPh>
    <phoneticPr fontId="5"/>
  </si>
  <si>
    <t>事務費</t>
    <rPh sb="0" eb="3">
      <t>ジムヒ</t>
    </rPh>
    <phoneticPr fontId="5"/>
  </si>
  <si>
    <t>本部管理費</t>
    <rPh sb="0" eb="2">
      <t>ホンブ</t>
    </rPh>
    <rPh sb="2" eb="5">
      <t>カンリヒ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</si>
</sst>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BIZ UDP明朝 Medium"/>
      <family val="1"/>
      <charset val="128"/>
    </font>
    <font>
      <sz val="11"/>
      <name val="BIZ UDP明朝 Medium"/>
      <family val="1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name val="Meiryo UI"/>
      <family val="3"/>
      <charset val="128"/>
    </font>
    <font>
      <sz val="9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38" fontId="3" fillId="0" borderId="0" xfId="1" applyFont="1">
      <alignment vertical="center"/>
    </xf>
    <xf numFmtId="176" fontId="0" fillId="0" borderId="11" xfId="0" applyNumberFormat="1" applyBorder="1">
      <alignment vertical="center"/>
    </xf>
    <xf numFmtId="38" fontId="4" fillId="0" borderId="0" xfId="1" applyFont="1" applyFill="1">
      <alignment vertical="center"/>
    </xf>
    <xf numFmtId="38" fontId="0" fillId="0" borderId="0" xfId="1" applyFont="1">
      <alignment vertical="center"/>
    </xf>
    <xf numFmtId="38" fontId="0" fillId="0" borderId="0" xfId="1" quotePrefix="1" applyFont="1">
      <alignment vertical="center"/>
    </xf>
    <xf numFmtId="0" fontId="0" fillId="0" borderId="0" xfId="0" quotePrefix="1">
      <alignment vertical="center"/>
    </xf>
    <xf numFmtId="49" fontId="6" fillId="0" borderId="0" xfId="2" applyNumberFormat="1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>
      <alignment vertical="center"/>
    </xf>
    <xf numFmtId="49" fontId="6" fillId="0" borderId="0" xfId="2" applyNumberFormat="1" applyFont="1">
      <alignment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19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49" fontId="8" fillId="2" borderId="7" xfId="2" applyNumberFormat="1" applyFont="1" applyFill="1" applyBorder="1" applyAlignment="1">
      <alignment horizontal="center" vertical="center"/>
    </xf>
    <xf numFmtId="38" fontId="8" fillId="2" borderId="9" xfId="3" applyFont="1" applyFill="1" applyBorder="1" applyAlignment="1">
      <alignment horizontal="right" vertical="center"/>
    </xf>
    <xf numFmtId="49" fontId="8" fillId="2" borderId="21" xfId="2" applyNumberFormat="1" applyFont="1" applyFill="1" applyBorder="1" applyAlignment="1">
      <alignment horizontal="left" vertical="center"/>
    </xf>
    <xf numFmtId="49" fontId="8" fillId="0" borderId="3" xfId="2" applyNumberFormat="1" applyFont="1" applyBorder="1">
      <alignment vertical="center"/>
    </xf>
    <xf numFmtId="0" fontId="9" fillId="4" borderId="10" xfId="2" applyFont="1" applyFill="1" applyBorder="1">
      <alignment vertical="center"/>
    </xf>
    <xf numFmtId="49" fontId="9" fillId="4" borderId="22" xfId="2" applyNumberFormat="1" applyFont="1" applyFill="1" applyBorder="1" applyAlignment="1">
      <alignment horizontal="left" vertical="center"/>
    </xf>
    <xf numFmtId="0" fontId="9" fillId="4" borderId="11" xfId="2" applyFont="1" applyFill="1" applyBorder="1">
      <alignment vertical="center"/>
    </xf>
    <xf numFmtId="49" fontId="9" fillId="4" borderId="23" xfId="2" applyNumberFormat="1" applyFont="1" applyFill="1" applyBorder="1" applyAlignment="1">
      <alignment horizontal="left" vertical="center"/>
    </xf>
    <xf numFmtId="49" fontId="8" fillId="0" borderId="3" xfId="2" applyNumberFormat="1" applyFont="1" applyBorder="1" applyAlignment="1">
      <alignment horizontal="center" vertical="center"/>
    </xf>
    <xf numFmtId="49" fontId="9" fillId="4" borderId="11" xfId="2" applyNumberFormat="1" applyFont="1" applyFill="1" applyBorder="1">
      <alignment vertical="center"/>
    </xf>
    <xf numFmtId="49" fontId="11" fillId="4" borderId="11" xfId="2" applyNumberFormat="1" applyFont="1" applyFill="1" applyBorder="1">
      <alignment vertical="center"/>
    </xf>
    <xf numFmtId="38" fontId="11" fillId="4" borderId="11" xfId="3" applyFont="1" applyFill="1" applyBorder="1" applyAlignment="1">
      <alignment horizontal="right" vertical="center"/>
    </xf>
    <xf numFmtId="49" fontId="12" fillId="0" borderId="3" xfId="2" applyNumberFormat="1" applyFont="1" applyBorder="1">
      <alignment vertical="center"/>
    </xf>
    <xf numFmtId="0" fontId="9" fillId="4" borderId="11" xfId="2" applyFont="1" applyFill="1" applyBorder="1" applyAlignment="1">
      <alignment horizontal="left" vertical="center"/>
    </xf>
    <xf numFmtId="0" fontId="11" fillId="4" borderId="11" xfId="2" applyFont="1" applyFill="1" applyBorder="1">
      <alignment vertical="center"/>
    </xf>
    <xf numFmtId="49" fontId="9" fillId="4" borderId="12" xfId="2" applyNumberFormat="1" applyFont="1" applyFill="1" applyBorder="1">
      <alignment vertical="center"/>
    </xf>
    <xf numFmtId="0" fontId="14" fillId="0" borderId="3" xfId="0" applyFont="1" applyBorder="1">
      <alignment vertical="center"/>
    </xf>
    <xf numFmtId="49" fontId="9" fillId="0" borderId="12" xfId="2" applyNumberFormat="1" applyFont="1" applyBorder="1">
      <alignment vertical="center"/>
    </xf>
    <xf numFmtId="49" fontId="11" fillId="4" borderId="12" xfId="2" applyNumberFormat="1" applyFont="1" applyFill="1" applyBorder="1">
      <alignment vertical="center"/>
    </xf>
    <xf numFmtId="38" fontId="11" fillId="4" borderId="11" xfId="0" applyNumberFormat="1" applyFont="1" applyFill="1" applyBorder="1">
      <alignment vertical="center"/>
    </xf>
    <xf numFmtId="0" fontId="13" fillId="4" borderId="5" xfId="0" applyFont="1" applyFill="1" applyBorder="1">
      <alignment vertical="center"/>
    </xf>
    <xf numFmtId="0" fontId="13" fillId="4" borderId="23" xfId="0" applyFont="1" applyFill="1" applyBorder="1">
      <alignment vertical="center"/>
    </xf>
    <xf numFmtId="0" fontId="13" fillId="4" borderId="11" xfId="0" applyFont="1" applyFill="1" applyBorder="1">
      <alignment vertical="center"/>
    </xf>
    <xf numFmtId="0" fontId="13" fillId="4" borderId="24" xfId="0" applyFont="1" applyFill="1" applyBorder="1">
      <alignment vertical="center"/>
    </xf>
    <xf numFmtId="0" fontId="15" fillId="4" borderId="29" xfId="0" applyFont="1" applyFill="1" applyBorder="1">
      <alignment vertical="center"/>
    </xf>
    <xf numFmtId="38" fontId="11" fillId="4" borderId="30" xfId="0" applyNumberFormat="1" applyFont="1" applyFill="1" applyBorder="1">
      <alignment vertical="center"/>
    </xf>
    <xf numFmtId="0" fontId="13" fillId="4" borderId="31" xfId="0" applyFont="1" applyFill="1" applyBorder="1">
      <alignment vertical="center"/>
    </xf>
    <xf numFmtId="0" fontId="14" fillId="0" borderId="7" xfId="0" applyFont="1" applyBorder="1">
      <alignment vertical="center"/>
    </xf>
    <xf numFmtId="38" fontId="11" fillId="4" borderId="9" xfId="0" applyNumberFormat="1" applyFont="1" applyFill="1" applyBorder="1">
      <alignment vertical="center"/>
    </xf>
    <xf numFmtId="0" fontId="13" fillId="4" borderId="21" xfId="0" applyFont="1" applyFill="1" applyBorder="1">
      <alignment vertical="center"/>
    </xf>
    <xf numFmtId="0" fontId="14" fillId="0" borderId="0" xfId="0" applyFont="1">
      <alignment vertical="center"/>
    </xf>
    <xf numFmtId="0" fontId="16" fillId="0" borderId="0" xfId="0" quotePrefix="1" applyFont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0" fontId="16" fillId="0" borderId="0" xfId="0" applyFont="1">
      <alignment vertical="center"/>
    </xf>
    <xf numFmtId="0" fontId="0" fillId="0" borderId="11" xfId="0" applyBorder="1" applyAlignment="1">
      <alignment horizontal="left" vertical="center"/>
    </xf>
    <xf numFmtId="0" fontId="13" fillId="0" borderId="2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5" fillId="4" borderId="33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center" vertical="center"/>
    </xf>
    <xf numFmtId="38" fontId="8" fillId="2" borderId="6" xfId="3" applyFont="1" applyFill="1" applyBorder="1" applyAlignment="1">
      <alignment horizontal="center" vertical="center"/>
    </xf>
    <xf numFmtId="38" fontId="8" fillId="2" borderId="20" xfId="3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49" fontId="8" fillId="3" borderId="25" xfId="2" applyNumberFormat="1" applyFont="1" applyFill="1" applyBorder="1" applyAlignment="1">
      <alignment horizontal="center" vertical="center"/>
    </xf>
    <xf numFmtId="49" fontId="8" fillId="3" borderId="4" xfId="2" applyNumberFormat="1" applyFont="1" applyFill="1" applyBorder="1" applyAlignment="1">
      <alignment horizontal="center" vertical="center"/>
    </xf>
    <xf numFmtId="49" fontId="8" fillId="3" borderId="26" xfId="2" applyNumberFormat="1" applyFont="1" applyFill="1" applyBorder="1" applyAlignment="1">
      <alignment horizontal="center" vertical="center"/>
    </xf>
    <xf numFmtId="49" fontId="8" fillId="3" borderId="8" xfId="2" applyNumberFormat="1" applyFont="1" applyFill="1" applyBorder="1" applyAlignment="1">
      <alignment horizontal="center" vertical="center"/>
    </xf>
    <xf numFmtId="49" fontId="8" fillId="3" borderId="5" xfId="2" applyNumberFormat="1" applyFont="1" applyFill="1" applyBorder="1" applyAlignment="1">
      <alignment horizontal="center" vertical="center"/>
    </xf>
    <xf numFmtId="49" fontId="8" fillId="3" borderId="9" xfId="2" applyNumberFormat="1" applyFont="1" applyFill="1" applyBorder="1" applyAlignment="1">
      <alignment horizontal="center" vertical="center"/>
    </xf>
    <xf numFmtId="49" fontId="9" fillId="0" borderId="15" xfId="2" applyNumberFormat="1" applyFont="1" applyBorder="1" applyAlignment="1">
      <alignment horizontal="center" vertical="center" wrapText="1"/>
    </xf>
    <xf numFmtId="49" fontId="9" fillId="0" borderId="13" xfId="2" applyNumberFormat="1" applyFont="1" applyBorder="1" applyAlignment="1">
      <alignment horizontal="center" vertical="center"/>
    </xf>
    <xf numFmtId="49" fontId="9" fillId="0" borderId="16" xfId="2" applyNumberFormat="1" applyFont="1" applyBorder="1" applyAlignment="1">
      <alignment horizontal="center" vertical="center"/>
    </xf>
    <xf numFmtId="49" fontId="9" fillId="0" borderId="14" xfId="2" applyNumberFormat="1" applyFont="1" applyBorder="1" applyAlignment="1">
      <alignment horizontal="center" vertical="center"/>
    </xf>
    <xf numFmtId="49" fontId="9" fillId="0" borderId="17" xfId="2" applyNumberFormat="1" applyFont="1" applyBorder="1" applyAlignment="1">
      <alignment horizontal="center" vertical="center"/>
    </xf>
    <xf numFmtId="49" fontId="9" fillId="0" borderId="18" xfId="2" applyNumberFormat="1" applyFont="1" applyBorder="1" applyAlignment="1">
      <alignment horizontal="center" vertical="center"/>
    </xf>
    <xf numFmtId="49" fontId="12" fillId="0" borderId="25" xfId="2" applyNumberFormat="1" applyFont="1" applyBorder="1" applyAlignment="1">
      <alignment horizontal="center" vertical="center"/>
    </xf>
    <xf numFmtId="49" fontId="12" fillId="0" borderId="4" xfId="2" applyNumberFormat="1" applyFont="1" applyBorder="1" applyAlignment="1">
      <alignment horizontal="center" vertical="center"/>
    </xf>
    <xf numFmtId="49" fontId="12" fillId="0" borderId="16" xfId="2" applyNumberFormat="1" applyFont="1" applyBorder="1" applyAlignment="1">
      <alignment horizontal="center" vertical="center"/>
    </xf>
    <xf numFmtId="49" fontId="12" fillId="0" borderId="14" xfId="2" applyNumberFormat="1" applyFont="1" applyBorder="1" applyAlignment="1">
      <alignment horizontal="center" vertical="center"/>
    </xf>
    <xf numFmtId="49" fontId="12" fillId="0" borderId="17" xfId="2" applyNumberFormat="1" applyFont="1" applyBorder="1" applyAlignment="1">
      <alignment horizontal="center" vertical="center"/>
    </xf>
    <xf numFmtId="49" fontId="12" fillId="0" borderId="18" xfId="2" applyNumberFormat="1" applyFont="1" applyBorder="1" applyAlignment="1">
      <alignment horizontal="center" vertical="center"/>
    </xf>
  </cellXfs>
  <cellStyles count="4">
    <cellStyle name="桁区切り" xfId="1" builtinId="6"/>
    <cellStyle name="桁区切り 3" xfId="3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view="pageBreakPreview" zoomScaleNormal="100" zoomScaleSheetLayoutView="100" workbookViewId="0">
      <selection activeCell="I16" sqref="I16"/>
    </sheetView>
  </sheetViews>
  <sheetFormatPr defaultRowHeight="13.5" x14ac:dyDescent="0.15"/>
  <cols>
    <col min="1" max="1" width="13.125" customWidth="1"/>
    <col min="2" max="2" width="13" bestFit="1" customWidth="1"/>
    <col min="4" max="4" width="20.5" bestFit="1" customWidth="1"/>
    <col min="7" max="7" width="9.5" style="1" bestFit="1" customWidth="1"/>
    <col min="8" max="8" width="11.875" style="1" customWidth="1"/>
    <col min="9" max="9" width="14.875" customWidth="1"/>
    <col min="10" max="10" width="11.625" customWidth="1"/>
  </cols>
  <sheetData>
    <row r="1" spans="1:9" x14ac:dyDescent="0.15">
      <c r="A1" s="7"/>
      <c r="B1" s="8"/>
      <c r="C1" s="8"/>
      <c r="D1" s="8"/>
      <c r="E1" s="8"/>
      <c r="F1" s="8"/>
    </row>
    <row r="2" spans="1:9" x14ac:dyDescent="0.15">
      <c r="A2" s="7"/>
      <c r="B2" s="8"/>
      <c r="C2" s="8"/>
      <c r="D2" s="8"/>
      <c r="E2" s="8"/>
      <c r="F2" s="8"/>
    </row>
    <row r="3" spans="1:9" ht="14.25" thickBot="1" x14ac:dyDescent="0.2">
      <c r="A3" s="10" t="s">
        <v>23</v>
      </c>
      <c r="B3" s="9"/>
      <c r="C3" s="9"/>
      <c r="D3" s="9"/>
      <c r="E3" s="9"/>
      <c r="F3" s="9"/>
    </row>
    <row r="4" spans="1:9" ht="13.5" customHeight="1" x14ac:dyDescent="0.15">
      <c r="A4" s="11" t="s">
        <v>0</v>
      </c>
      <c r="B4" s="63"/>
      <c r="C4" s="63"/>
      <c r="D4" s="63"/>
      <c r="E4" s="12"/>
      <c r="F4" s="13"/>
    </row>
    <row r="5" spans="1:9" x14ac:dyDescent="0.15">
      <c r="A5" s="14"/>
      <c r="B5" s="64" t="s">
        <v>1</v>
      </c>
      <c r="C5" s="65"/>
      <c r="D5" s="68" t="s">
        <v>2</v>
      </c>
      <c r="E5" s="61" t="s">
        <v>3</v>
      </c>
      <c r="F5" s="62"/>
    </row>
    <row r="6" spans="1:9" ht="14.25" thickBot="1" x14ac:dyDescent="0.2">
      <c r="A6" s="15"/>
      <c r="B6" s="66"/>
      <c r="C6" s="67"/>
      <c r="D6" s="69"/>
      <c r="E6" s="16"/>
      <c r="F6" s="17" t="s">
        <v>4</v>
      </c>
      <c r="H6" s="4"/>
    </row>
    <row r="7" spans="1:9" ht="14.25" x14ac:dyDescent="0.15">
      <c r="A7" s="18" t="s">
        <v>5</v>
      </c>
      <c r="B7" s="70" t="s">
        <v>22</v>
      </c>
      <c r="C7" s="71"/>
      <c r="D7" s="19" t="s">
        <v>24</v>
      </c>
      <c r="F7" s="20" t="s">
        <v>6</v>
      </c>
      <c r="G7" s="4"/>
    </row>
    <row r="8" spans="1:9" ht="14.25" x14ac:dyDescent="0.15">
      <c r="A8" s="18"/>
      <c r="B8" s="72"/>
      <c r="C8" s="73"/>
      <c r="D8" s="21" t="s">
        <v>25</v>
      </c>
      <c r="F8" s="22" t="s">
        <v>6</v>
      </c>
      <c r="G8" s="3"/>
      <c r="H8" s="4"/>
    </row>
    <row r="9" spans="1:9" ht="14.25" x14ac:dyDescent="0.15">
      <c r="A9" s="18"/>
      <c r="B9" s="72"/>
      <c r="C9" s="73"/>
      <c r="D9" s="21" t="s">
        <v>26</v>
      </c>
      <c r="F9" s="22" t="s">
        <v>6</v>
      </c>
      <c r="G9" s="4"/>
      <c r="H9" s="5"/>
    </row>
    <row r="10" spans="1:9" ht="14.25" x14ac:dyDescent="0.15">
      <c r="A10" s="18"/>
      <c r="B10" s="72"/>
      <c r="C10" s="73"/>
      <c r="D10" s="21" t="s">
        <v>45</v>
      </c>
      <c r="F10" s="22" t="s">
        <v>6</v>
      </c>
      <c r="G10" s="4"/>
      <c r="H10" s="5"/>
    </row>
    <row r="11" spans="1:9" ht="14.25" x14ac:dyDescent="0.15">
      <c r="A11" s="23"/>
      <c r="B11" s="72"/>
      <c r="C11" s="73"/>
      <c r="D11" s="21" t="s">
        <v>46</v>
      </c>
      <c r="F11" s="22" t="s">
        <v>6</v>
      </c>
      <c r="G11" s="4"/>
      <c r="H11" s="4"/>
      <c r="I11" s="6"/>
    </row>
    <row r="12" spans="1:9" ht="14.25" x14ac:dyDescent="0.15">
      <c r="A12" s="18"/>
      <c r="B12" s="72"/>
      <c r="C12" s="73"/>
      <c r="D12" s="24" t="s">
        <v>47</v>
      </c>
      <c r="F12" s="22" t="s">
        <v>6</v>
      </c>
      <c r="H12" s="4"/>
      <c r="I12" s="6"/>
    </row>
    <row r="13" spans="1:9" ht="14.25" x14ac:dyDescent="0.15">
      <c r="A13" s="18"/>
      <c r="B13" s="72"/>
      <c r="C13" s="73"/>
      <c r="D13" s="24" t="s">
        <v>48</v>
      </c>
      <c r="F13" s="22" t="s">
        <v>6</v>
      </c>
      <c r="H13" s="4"/>
      <c r="I13" s="6"/>
    </row>
    <row r="14" spans="1:9" ht="14.25" x14ac:dyDescent="0.15">
      <c r="A14" s="18"/>
      <c r="B14" s="72"/>
      <c r="C14" s="73"/>
      <c r="D14" s="24" t="s">
        <v>44</v>
      </c>
      <c r="F14" s="22" t="s">
        <v>27</v>
      </c>
      <c r="H14" s="4"/>
      <c r="I14" s="6"/>
    </row>
    <row r="15" spans="1:9" ht="14.25" x14ac:dyDescent="0.15">
      <c r="A15" s="18"/>
      <c r="B15" s="72"/>
      <c r="C15" s="73"/>
      <c r="D15" s="24" t="s">
        <v>28</v>
      </c>
      <c r="F15" s="22" t="s">
        <v>6</v>
      </c>
    </row>
    <row r="16" spans="1:9" ht="14.25" x14ac:dyDescent="0.15">
      <c r="A16" s="18"/>
      <c r="B16" s="74"/>
      <c r="C16" s="75"/>
      <c r="D16" s="25" t="s">
        <v>29</v>
      </c>
      <c r="E16" s="26">
        <f>SUM(E7:E15)</f>
        <v>0</v>
      </c>
      <c r="F16" s="22" t="s">
        <v>6</v>
      </c>
    </row>
    <row r="17" spans="1:6" ht="14.25" x14ac:dyDescent="0.15">
      <c r="A17" s="27"/>
      <c r="B17" s="76" t="s">
        <v>7</v>
      </c>
      <c r="C17" s="77"/>
      <c r="D17" s="21" t="s">
        <v>30</v>
      </c>
      <c r="F17" s="22" t="s">
        <v>6</v>
      </c>
    </row>
    <row r="18" spans="1:6" ht="14.25" x14ac:dyDescent="0.15">
      <c r="A18" s="27"/>
      <c r="B18" s="78"/>
      <c r="C18" s="79"/>
      <c r="D18" s="21" t="s">
        <v>31</v>
      </c>
      <c r="F18" s="22" t="s">
        <v>6</v>
      </c>
    </row>
    <row r="19" spans="1:6" ht="14.25" x14ac:dyDescent="0.15">
      <c r="A19" s="27"/>
      <c r="B19" s="78"/>
      <c r="C19" s="79"/>
      <c r="D19" s="21" t="s">
        <v>32</v>
      </c>
      <c r="F19" s="22" t="s">
        <v>6</v>
      </c>
    </row>
    <row r="20" spans="1:6" ht="14.25" x14ac:dyDescent="0.15">
      <c r="A20" s="27"/>
      <c r="B20" s="78"/>
      <c r="C20" s="79"/>
      <c r="D20" s="21" t="s">
        <v>33</v>
      </c>
      <c r="F20" s="22" t="s">
        <v>6</v>
      </c>
    </row>
    <row r="21" spans="1:6" ht="14.25" x14ac:dyDescent="0.15">
      <c r="A21" s="27"/>
      <c r="B21" s="78"/>
      <c r="C21" s="79"/>
      <c r="D21" s="21" t="s">
        <v>34</v>
      </c>
      <c r="F21" s="22" t="s">
        <v>6</v>
      </c>
    </row>
    <row r="22" spans="1:6" ht="14.25" x14ac:dyDescent="0.15">
      <c r="A22" s="27"/>
      <c r="B22" s="80"/>
      <c r="C22" s="81"/>
      <c r="D22" s="25" t="s">
        <v>29</v>
      </c>
      <c r="E22" s="26">
        <f>SUM(E17:E21)</f>
        <v>0</v>
      </c>
      <c r="F22" s="22" t="s">
        <v>6</v>
      </c>
    </row>
    <row r="23" spans="1:6" ht="14.25" x14ac:dyDescent="0.15">
      <c r="A23" s="18"/>
      <c r="B23" s="72" t="s">
        <v>49</v>
      </c>
      <c r="C23" s="73"/>
      <c r="D23" s="28" t="s">
        <v>8</v>
      </c>
      <c r="F23" s="22" t="s">
        <v>6</v>
      </c>
    </row>
    <row r="24" spans="1:6" ht="14.25" x14ac:dyDescent="0.15">
      <c r="A24" s="18"/>
      <c r="B24" s="72"/>
      <c r="C24" s="73"/>
      <c r="D24" s="21" t="s">
        <v>9</v>
      </c>
      <c r="F24" s="22" t="s">
        <v>6</v>
      </c>
    </row>
    <row r="25" spans="1:6" ht="14.25" x14ac:dyDescent="0.15">
      <c r="A25" s="18"/>
      <c r="B25" s="72"/>
      <c r="C25" s="73"/>
      <c r="D25" s="21" t="s">
        <v>35</v>
      </c>
      <c r="F25" s="22" t="s">
        <v>6</v>
      </c>
    </row>
    <row r="26" spans="1:6" ht="14.25" x14ac:dyDescent="0.15">
      <c r="A26" s="18"/>
      <c r="B26" s="74"/>
      <c r="C26" s="75"/>
      <c r="D26" s="29" t="s">
        <v>29</v>
      </c>
      <c r="E26" s="26">
        <f>SUM(E23:E25)</f>
        <v>0</v>
      </c>
      <c r="F26" s="22" t="s">
        <v>6</v>
      </c>
    </row>
    <row r="27" spans="1:6" ht="14.25" x14ac:dyDescent="0.15">
      <c r="A27" s="18"/>
      <c r="B27" s="50" t="s">
        <v>10</v>
      </c>
      <c r="C27" s="51"/>
      <c r="D27" s="30" t="s">
        <v>11</v>
      </c>
      <c r="F27" s="22" t="s">
        <v>6</v>
      </c>
    </row>
    <row r="28" spans="1:6" ht="14.25" x14ac:dyDescent="0.15">
      <c r="A28" s="18"/>
      <c r="B28" s="52"/>
      <c r="C28" s="53"/>
      <c r="D28" s="30" t="s">
        <v>12</v>
      </c>
      <c r="F28" s="22" t="s">
        <v>6</v>
      </c>
    </row>
    <row r="29" spans="1:6" ht="14.25" x14ac:dyDescent="0.15">
      <c r="A29" s="31"/>
      <c r="B29" s="52"/>
      <c r="C29" s="53"/>
      <c r="D29" s="30" t="s">
        <v>13</v>
      </c>
      <c r="F29" s="22" t="s">
        <v>6</v>
      </c>
    </row>
    <row r="30" spans="1:6" ht="14.25" x14ac:dyDescent="0.15">
      <c r="A30" s="31"/>
      <c r="B30" s="52"/>
      <c r="C30" s="53"/>
      <c r="D30" s="30" t="s">
        <v>37</v>
      </c>
      <c r="F30" s="22" t="s">
        <v>6</v>
      </c>
    </row>
    <row r="31" spans="1:6" ht="14.25" x14ac:dyDescent="0.15">
      <c r="A31" s="31"/>
      <c r="B31" s="52"/>
      <c r="C31" s="53"/>
      <c r="D31" s="30" t="s">
        <v>14</v>
      </c>
      <c r="F31" s="22" t="s">
        <v>6</v>
      </c>
    </row>
    <row r="32" spans="1:6" ht="14.25" x14ac:dyDescent="0.15">
      <c r="A32" s="31"/>
      <c r="B32" s="52"/>
      <c r="C32" s="53"/>
      <c r="D32" s="30" t="s">
        <v>15</v>
      </c>
      <c r="F32" s="22" t="s">
        <v>6</v>
      </c>
    </row>
    <row r="33" spans="1:6" ht="14.25" x14ac:dyDescent="0.15">
      <c r="A33" s="31"/>
      <c r="B33" s="52"/>
      <c r="C33" s="53"/>
      <c r="D33" s="32" t="s">
        <v>38</v>
      </c>
      <c r="F33" s="22" t="s">
        <v>6</v>
      </c>
    </row>
    <row r="34" spans="1:6" ht="14.25" x14ac:dyDescent="0.15">
      <c r="A34" s="31"/>
      <c r="B34" s="52"/>
      <c r="C34" s="53"/>
      <c r="D34" s="32" t="s">
        <v>39</v>
      </c>
      <c r="F34" s="22" t="s">
        <v>36</v>
      </c>
    </row>
    <row r="35" spans="1:6" ht="14.25" x14ac:dyDescent="0.15">
      <c r="A35" s="31"/>
      <c r="B35" s="52"/>
      <c r="C35" s="53"/>
      <c r="D35" s="30" t="s">
        <v>16</v>
      </c>
      <c r="F35" s="22" t="s">
        <v>36</v>
      </c>
    </row>
    <row r="36" spans="1:6" ht="14.25" x14ac:dyDescent="0.15">
      <c r="A36" s="31"/>
      <c r="B36" s="54"/>
      <c r="C36" s="55"/>
      <c r="D36" s="33" t="s">
        <v>29</v>
      </c>
      <c r="E36" s="34">
        <f>SUM(E27:E35)</f>
        <v>0</v>
      </c>
      <c r="F36" s="22" t="s">
        <v>6</v>
      </c>
    </row>
    <row r="37" spans="1:6" ht="14.25" x14ac:dyDescent="0.15">
      <c r="A37" s="31"/>
      <c r="B37" s="52" t="s">
        <v>50</v>
      </c>
      <c r="C37" s="53"/>
      <c r="D37" s="35" t="s">
        <v>17</v>
      </c>
      <c r="F37" s="36" t="s">
        <v>6</v>
      </c>
    </row>
    <row r="38" spans="1:6" ht="14.25" x14ac:dyDescent="0.15">
      <c r="A38" s="31"/>
      <c r="B38" s="52"/>
      <c r="C38" s="53"/>
      <c r="D38" s="35" t="s">
        <v>18</v>
      </c>
      <c r="F38" s="36" t="s">
        <v>6</v>
      </c>
    </row>
    <row r="39" spans="1:6" ht="14.25" x14ac:dyDescent="0.15">
      <c r="A39" s="31"/>
      <c r="B39" s="52"/>
      <c r="C39" s="53"/>
      <c r="D39" s="37" t="s">
        <v>40</v>
      </c>
      <c r="F39" s="38" t="s">
        <v>6</v>
      </c>
    </row>
    <row r="40" spans="1:6" ht="15" thickBot="1" x14ac:dyDescent="0.2">
      <c r="A40" s="31"/>
      <c r="B40" s="56"/>
      <c r="C40" s="57"/>
      <c r="D40" s="39" t="s">
        <v>41</v>
      </c>
      <c r="E40" s="40">
        <f>SUM(E37:E39)</f>
        <v>0</v>
      </c>
      <c r="F40" s="41" t="s">
        <v>6</v>
      </c>
    </row>
    <row r="41" spans="1:6" ht="15.75" thickTop="1" thickBot="1" x14ac:dyDescent="0.2">
      <c r="A41" s="42"/>
      <c r="B41" s="58" t="s">
        <v>42</v>
      </c>
      <c r="C41" s="59"/>
      <c r="D41" s="60"/>
      <c r="E41" s="43">
        <f>SUM(E16+E22+E26+E36+E40)</f>
        <v>0</v>
      </c>
      <c r="F41" s="44" t="s">
        <v>6</v>
      </c>
    </row>
    <row r="42" spans="1:6" ht="15.75" x14ac:dyDescent="0.15">
      <c r="A42" s="45"/>
      <c r="B42" s="45"/>
      <c r="C42" s="45"/>
      <c r="D42" s="46"/>
      <c r="E42" s="47">
        <f>E41</f>
        <v>0</v>
      </c>
      <c r="F42" s="48" t="s">
        <v>36</v>
      </c>
    </row>
    <row r="43" spans="1:6" hidden="1" x14ac:dyDescent="0.15">
      <c r="B43" s="49" t="s">
        <v>19</v>
      </c>
      <c r="C43" s="49"/>
      <c r="D43" s="2" t="e">
        <f>#REF!</f>
        <v>#REF!</v>
      </c>
    </row>
    <row r="44" spans="1:6" hidden="1" x14ac:dyDescent="0.15">
      <c r="B44" s="49" t="s">
        <v>20</v>
      </c>
      <c r="C44" s="49"/>
      <c r="D44" s="2" t="e">
        <f>D43/5*12</f>
        <v>#REF!</v>
      </c>
    </row>
    <row r="45" spans="1:6" hidden="1" x14ac:dyDescent="0.15">
      <c r="B45" s="49" t="s">
        <v>21</v>
      </c>
      <c r="C45" s="49"/>
      <c r="D45" s="2" t="e">
        <f>#REF!</f>
        <v>#REF!</v>
      </c>
    </row>
    <row r="46" spans="1:6" x14ac:dyDescent="0.15">
      <c r="A46" t="s">
        <v>43</v>
      </c>
    </row>
  </sheetData>
  <mergeCells count="13">
    <mergeCell ref="B17:C22"/>
    <mergeCell ref="B23:C26"/>
    <mergeCell ref="E5:F5"/>
    <mergeCell ref="B4:D4"/>
    <mergeCell ref="B5:C6"/>
    <mergeCell ref="D5:D6"/>
    <mergeCell ref="B7:C16"/>
    <mergeCell ref="B44:C44"/>
    <mergeCell ref="B45:C45"/>
    <mergeCell ref="B43:C43"/>
    <mergeCell ref="B27:C36"/>
    <mergeCell ref="B37:C40"/>
    <mergeCell ref="B41:D41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&amp;L別記様式第10号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見積書案</vt:lpstr>
      <vt:lpstr>見積書案!Print_Area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萩原 豪啓</cp:lastModifiedBy>
  <cp:lastPrinted>2025-06-18T02:15:30Z</cp:lastPrinted>
  <dcterms:modified xsi:type="dcterms:W3CDTF">2025-07-11T05:30:57Z</dcterms:modified>
</cp:coreProperties>
</file>